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Chart2" sheetId="5" r:id="rId1"/>
    <sheet name="Chart1" sheetId="4" r:id="rId2"/>
    <sheet name="Sheet1" sheetId="1" r:id="rId3"/>
    <sheet name="Sheet2" sheetId="2" r:id="rId4"/>
    <sheet name="Sheet3" sheetId="3" r:id="rId5"/>
  </sheets>
  <definedNames>
    <definedName name="_xlnm.Print_Area" localSheetId="2">Sheet1!$B$31:$G$59</definedName>
  </definedNames>
  <calcPr calcId="162913"/>
</workbook>
</file>

<file path=xl/calcChain.xml><?xml version="1.0" encoding="utf-8"?>
<calcChain xmlns="http://schemas.openxmlformats.org/spreadsheetml/2006/main">
  <c r="G23" i="1" l="1"/>
  <c r="G18" i="1" l="1"/>
  <c r="G17" i="1"/>
  <c r="G25" i="1" l="1"/>
  <c r="G20" i="1" l="1"/>
  <c r="G19" i="1"/>
  <c r="G22" i="1" l="1"/>
  <c r="G21" i="1"/>
  <c r="G16" i="1"/>
  <c r="G15" i="1"/>
  <c r="G14" i="1"/>
  <c r="G13" i="1"/>
  <c r="G12" i="1"/>
  <c r="G24" i="1" s="1"/>
  <c r="G11" i="1"/>
  <c r="G26" i="1" l="1"/>
</calcChain>
</file>

<file path=xl/sharedStrings.xml><?xml version="1.0" encoding="utf-8"?>
<sst xmlns="http://schemas.openxmlformats.org/spreadsheetml/2006/main" count="40" uniqueCount="31">
  <si>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</si>
  <si>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</si>
  <si>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</si>
  <si>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</si>
  <si>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</si>
  <si>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</si>
  <si>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</si>
  <si>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</si>
  <si>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</si>
  <si>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</t>
  </si>
  <si>
    <t>PV-Cable</t>
  </si>
  <si>
    <t xml:space="preserve">Royal Cable </t>
  </si>
  <si>
    <t>Grounding Rod</t>
  </si>
  <si>
    <t>unit</t>
  </si>
  <si>
    <t>#12 THHN Copper Wire</t>
  </si>
  <si>
    <t xml:space="preserve">ADDRESS: </t>
  </si>
  <si>
    <r>
      <rPr>
        <b/>
        <sz val="10"/>
        <color theme="1"/>
        <rFont val="Arial"/>
        <family val="2"/>
      </rPr>
      <t>460w Solar Panel</t>
    </r>
    <r>
      <rPr>
        <sz val="10"/>
        <color theme="1"/>
        <rFont val="Arial"/>
        <family val="2"/>
      </rPr>
      <t xml:space="preserve">
 Peak Power(Pmax): 460w
 Open Circuit Voltage(Voc):50v
 Max Power Voltage(Vmp): 41.3v
 Short Circuit Current(Isc): 11.68A
 Max. Power Current(Imp): 11.13A
 Power Tolerance: 0~+5%
 Maximum Series Fuse Rating:20A
 Weight:24.5KG
 Size:2102*1040*35mm</t>
    </r>
  </si>
  <si>
    <t>PACKAGE ACCESSORIES</t>
  </si>
  <si>
    <t>m/s</t>
  </si>
  <si>
    <t>5.5HP AC/DC SUBMERSIBLE WATER PUMP PACKAGE</t>
  </si>
  <si>
    <t>MC4 Connector</t>
  </si>
  <si>
    <t>MC4 Y-Connector</t>
  </si>
  <si>
    <t>Sales Executive</t>
  </si>
  <si>
    <t>SUB TOTAL</t>
  </si>
  <si>
    <t>DOWN PAYMENT</t>
  </si>
  <si>
    <t>CUSTOMER:</t>
  </si>
  <si>
    <t>Installation and Transpo.</t>
  </si>
  <si>
    <t>Enclosure Box</t>
  </si>
  <si>
    <t>Flood Lights</t>
  </si>
  <si>
    <t>NON - VAT</t>
  </si>
  <si>
    <r>
      <rPr>
        <b/>
        <sz val="10"/>
        <color theme="1"/>
        <rFont val="Arial"/>
        <family val="2"/>
      </rPr>
      <t>5.5HP HYBRID AC/DC                             SUBMERSIBLE WATER PUMP</t>
    </r>
    <r>
      <rPr>
        <sz val="10"/>
        <color theme="1"/>
        <rFont val="Arial"/>
        <family val="2"/>
      </rPr>
      <t xml:space="preserve">
MODEL:4LVSC19-135-330/550-4000-A/D
Power: 5.5HP/4000W
Voltage(AC): 85v-280v
Voltage(DC): 80v-550v
Max. Flow: 19m³/h
Max. Head: 135m
Outlet: 2"
Body Diameter: 3 3/4"                           RPM: 3450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</si>
</sst>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3" borderId="8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164" fontId="5" fillId="4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ADDRESS: </c:v>
                </c:pt>
              </c:strCache>
            </c:strRef>
          </c:tx>
          <c:invertIfNegative val="0"/>
          <c:val>
            <c:numRef>
              <c:f>Sheet1!$C$7:$G$7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C55-4E64-BAEF-29A9796AC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150272"/>
        <c:axId val="142156160"/>
      </c:barChart>
      <c:catAx>
        <c:axId val="14215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42156160"/>
        <c:crosses val="autoZero"/>
        <c:auto val="1"/>
        <c:lblAlgn val="ctr"/>
        <c:lblOffset val="100"/>
        <c:noMultiLvlLbl val="0"/>
      </c:catAx>
      <c:valAx>
        <c:axId val="14215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150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ADDRESS: </c:v>
                </c:pt>
              </c:strCache>
            </c:strRef>
          </c:tx>
          <c:invertIfNegative val="0"/>
          <c:val>
            <c:numRef>
              <c:f>Sheet1!$C$7:$G$7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7E9-4259-94AC-1E0F5926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2416"/>
        <c:axId val="142493952"/>
      </c:barChart>
      <c:catAx>
        <c:axId val="142492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42493952"/>
        <c:crosses val="autoZero"/>
        <c:auto val="1"/>
        <c:lblAlgn val="ctr"/>
        <c:lblOffset val="100"/>
        <c:noMultiLvlLbl val="0"/>
      </c:catAx>
      <c:valAx>
        <c:axId val="14249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49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796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796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1109976</xdr:colOff>
      <xdr:row>1</xdr:row>
      <xdr:rowOff>57150</xdr:rowOff>
    </xdr:from>
    <xdr:to>
      <xdr:col>5</xdr:col>
      <xdr:colOff>302518</xdr:colOff>
      <xdr:row>1</xdr:row>
      <xdr:rowOff>1219199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C9D6F5-4246-49A0-99B9-C6F80285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652" y="247650"/>
          <a:ext cx="4513935" cy="1162049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9791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19625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231961</xdr:colOff>
      <xdr:row>11</xdr:row>
      <xdr:rowOff>179296</xdr:rowOff>
    </xdr:from>
    <xdr:to>
      <xdr:col>2</xdr:col>
      <xdr:colOff>802781</xdr:colOff>
      <xdr:row>11</xdr:row>
      <xdr:rowOff>1143002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637" y="480732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462802</xdr:colOff>
      <xdr:row>11</xdr:row>
      <xdr:rowOff>179296</xdr:rowOff>
    </xdr:from>
    <xdr:to>
      <xdr:col>2</xdr:col>
      <xdr:colOff>1033622</xdr:colOff>
      <xdr:row>11</xdr:row>
      <xdr:rowOff>1143002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4478" y="480732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686921</xdr:colOff>
      <xdr:row>11</xdr:row>
      <xdr:rowOff>179296</xdr:rowOff>
    </xdr:from>
    <xdr:to>
      <xdr:col>2</xdr:col>
      <xdr:colOff>1257741</xdr:colOff>
      <xdr:row>11</xdr:row>
      <xdr:rowOff>1143002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8597" y="480732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0</xdr:rowOff>
    </xdr:from>
    <xdr:to>
      <xdr:col>2</xdr:col>
      <xdr:colOff>1263343</xdr:colOff>
      <xdr:row>11</xdr:row>
      <xdr:rowOff>1681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4619625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906557</xdr:colOff>
      <xdr:row>11</xdr:row>
      <xdr:rowOff>179296</xdr:rowOff>
    </xdr:from>
    <xdr:to>
      <xdr:col>2</xdr:col>
      <xdr:colOff>1477377</xdr:colOff>
      <xdr:row>11</xdr:row>
      <xdr:rowOff>1143002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8233" y="480732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246529</xdr:colOff>
      <xdr:row>11</xdr:row>
      <xdr:rowOff>609608</xdr:rowOff>
    </xdr:from>
    <xdr:to>
      <xdr:col>2</xdr:col>
      <xdr:colOff>817349</xdr:colOff>
      <xdr:row>11</xdr:row>
      <xdr:rowOff>1573314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8205" y="5237637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454958</xdr:colOff>
      <xdr:row>11</xdr:row>
      <xdr:rowOff>605126</xdr:rowOff>
    </xdr:from>
    <xdr:to>
      <xdr:col>2</xdr:col>
      <xdr:colOff>1025778</xdr:colOff>
      <xdr:row>11</xdr:row>
      <xdr:rowOff>1568832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634" y="523315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679077</xdr:colOff>
      <xdr:row>11</xdr:row>
      <xdr:rowOff>605127</xdr:rowOff>
    </xdr:from>
    <xdr:to>
      <xdr:col>2</xdr:col>
      <xdr:colOff>1249897</xdr:colOff>
      <xdr:row>11</xdr:row>
      <xdr:rowOff>1568833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0753" y="523315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909919</xdr:colOff>
      <xdr:row>11</xdr:row>
      <xdr:rowOff>600645</xdr:rowOff>
    </xdr:from>
    <xdr:to>
      <xdr:col>2</xdr:col>
      <xdr:colOff>1480739</xdr:colOff>
      <xdr:row>11</xdr:row>
      <xdr:rowOff>1564351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1595" y="522867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12</xdr:row>
      <xdr:rowOff>67236</xdr:rowOff>
    </xdr:from>
    <xdr:to>
      <xdr:col>2</xdr:col>
      <xdr:colOff>1773331</xdr:colOff>
      <xdr:row>12</xdr:row>
      <xdr:rowOff>867895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08169" y="6591861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13</xdr:row>
      <xdr:rowOff>44824</xdr:rowOff>
    </xdr:from>
    <xdr:to>
      <xdr:col>2</xdr:col>
      <xdr:colOff>1802629</xdr:colOff>
      <xdr:row>13</xdr:row>
      <xdr:rowOff>896472</xdr:rowOff>
    </xdr:to>
    <xdr:pic>
      <xdr:nvPicPr>
        <xdr:cNvPr id="58" name="Picture 57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84905" y="7521949"/>
          <a:ext cx="1746599" cy="85164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693143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201706</xdr:colOff>
      <xdr:row>12</xdr:row>
      <xdr:rowOff>89648</xdr:rowOff>
    </xdr:from>
    <xdr:to>
      <xdr:col>2</xdr:col>
      <xdr:colOff>1795743</xdr:colOff>
      <xdr:row>12</xdr:row>
      <xdr:rowOff>890307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30581" y="6614273"/>
          <a:ext cx="1594037" cy="800659"/>
        </a:xfrm>
        <a:prstGeom prst="rect">
          <a:avLst/>
        </a:prstGeom>
      </xdr:spPr>
    </xdr:pic>
    <xdr:clientData/>
  </xdr:twoCellAnchor>
  <xdr:twoCellAnchor editAs="oneCell">
    <xdr:from>
      <xdr:col>2</xdr:col>
      <xdr:colOff>67236</xdr:colOff>
      <xdr:row>13</xdr:row>
      <xdr:rowOff>44824</xdr:rowOff>
    </xdr:from>
    <xdr:to>
      <xdr:col>2</xdr:col>
      <xdr:colOff>1813835</xdr:colOff>
      <xdr:row>13</xdr:row>
      <xdr:rowOff>896472</xdr:rowOff>
    </xdr:to>
    <xdr:pic>
      <xdr:nvPicPr>
        <xdr:cNvPr id="61" name="Picture 60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96111" y="7521949"/>
          <a:ext cx="1746599" cy="851648"/>
        </a:xfrm>
        <a:prstGeom prst="rect">
          <a:avLst/>
        </a:prstGeom>
      </xdr:spPr>
    </xdr:pic>
    <xdr:clientData/>
  </xdr:twoCellAnchor>
  <xdr:twoCellAnchor>
    <xdr:from>
      <xdr:col>1</xdr:col>
      <xdr:colOff>11206</xdr:colOff>
      <xdr:row>31</xdr:row>
      <xdr:rowOff>11206</xdr:rowOff>
    </xdr:from>
    <xdr:to>
      <xdr:col>6</xdr:col>
      <xdr:colOff>941295</xdr:colOff>
      <xdr:row>56</xdr:row>
      <xdr:rowOff>168088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35081" y="12269881"/>
          <a:ext cx="6654614" cy="4919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accesories,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eaLnBrk="1" fontAlgn="auto" latinLnBrk="0" hangingPunct="1"/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Submersible Pump	- 2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Controller/Inverter 	- 1 Year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Solar Panels 		- 5 Years</a:t>
          </a:r>
          <a:endParaRPr lang="en-US">
            <a:effectLst/>
          </a:endParaRPr>
        </a:p>
        <a:p>
          <a:pPr eaLnBrk="1" fontAlgn="auto" latinLnBrk="0" hangingPunct="1"/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After Sale (Free Labor Only)	- 1 Year 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        Checked &amp; certified by:		                        Received the above in good order and condition by: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_________________________________	                        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874068</xdr:colOff>
      <xdr:row>30</xdr:row>
      <xdr:rowOff>44824</xdr:rowOff>
    </xdr:from>
    <xdr:ext cx="4788692" cy="1189033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00744" y="11273118"/>
          <a:ext cx="4788692" cy="1189033"/>
        </a:xfrm>
        <a:prstGeom prst="rect">
          <a:avLst/>
        </a:prstGeom>
      </xdr:spPr>
    </xdr:pic>
    <xdr:clientData/>
  </xdr:oneCellAnchor>
  <xdr:twoCellAnchor editAs="oneCell">
    <xdr:from>
      <xdr:col>2</xdr:col>
      <xdr:colOff>1139080</xdr:colOff>
      <xdr:row>11</xdr:row>
      <xdr:rowOff>182097</xdr:rowOff>
    </xdr:from>
    <xdr:to>
      <xdr:col>2</xdr:col>
      <xdr:colOff>1709900</xdr:colOff>
      <xdr:row>11</xdr:row>
      <xdr:rowOff>1145803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0756" y="4810126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1142442</xdr:colOff>
      <xdr:row>11</xdr:row>
      <xdr:rowOff>603446</xdr:rowOff>
    </xdr:from>
    <xdr:to>
      <xdr:col>2</xdr:col>
      <xdr:colOff>1713262</xdr:colOff>
      <xdr:row>11</xdr:row>
      <xdr:rowOff>1567152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4118" y="5231475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5601</xdr:colOff>
      <xdr:row>9</xdr:row>
      <xdr:rowOff>148477</xdr:rowOff>
    </xdr:from>
    <xdr:to>
      <xdr:col>2</xdr:col>
      <xdr:colOff>1519446</xdr:colOff>
      <xdr:row>11</xdr:row>
      <xdr:rowOff>71437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914" y="2565446"/>
          <a:ext cx="1513845" cy="2018460"/>
        </a:xfrm>
        <a:prstGeom prst="rect">
          <a:avLst/>
        </a:prstGeom>
      </xdr:spPr>
    </xdr:pic>
    <xdr:clientData/>
  </xdr:twoCellAnchor>
  <xdr:twoCellAnchor editAs="oneCell">
    <xdr:from>
      <xdr:col>2</xdr:col>
      <xdr:colOff>822395</xdr:colOff>
      <xdr:row>10</xdr:row>
      <xdr:rowOff>819400</xdr:rowOff>
    </xdr:from>
    <xdr:to>
      <xdr:col>2</xdr:col>
      <xdr:colOff>1696290</xdr:colOff>
      <xdr:row>11</xdr:row>
      <xdr:rowOff>79595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3708" y="3426869"/>
          <a:ext cx="873895" cy="1165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7"/>
  <sheetViews>
    <sheetView tabSelected="1" zoomScale="80" zoomScaleNormal="80" workbookViewId="0">
      <selection activeCell="J14" sqref="J14"/>
    </sheetView>
  </sheetViews>
  <sheetFormatPr defaultRowHeight="15" x14ac:dyDescent="0.25"/>
  <cols>
    <col min="1" max="1" width="7.85546875" customWidth="1"/>
    <col min="2" max="2" width="36.85546875" customWidth="1"/>
    <col min="3" max="3" width="28.42578125" customWidth="1"/>
    <col min="4" max="4" width="7.42578125" customWidth="1"/>
    <col min="5" max="5" width="7.28515625" customWidth="1"/>
    <col min="6" max="6" width="14.140625" customWidth="1"/>
    <col min="7" max="7" width="15.140625" customWidth="1"/>
  </cols>
  <sheetData>
    <row r="2" spans="2:7" ht="99" customHeight="1" x14ac:dyDescent="0.25">
      <c r="B2" s="23"/>
      <c r="C2" s="24"/>
      <c r="D2" s="24"/>
      <c r="E2" s="24"/>
      <c r="F2" s="24"/>
      <c r="G2" s="25"/>
    </row>
    <row r="3" spans="2:7" ht="3" customHeight="1" x14ac:dyDescent="0.25">
      <c r="B3" s="20"/>
      <c r="C3" s="21"/>
      <c r="D3" s="21"/>
      <c r="E3" s="21"/>
      <c r="F3" s="21"/>
      <c r="G3" s="22"/>
    </row>
    <row r="4" spans="2:7" ht="20.25" x14ac:dyDescent="0.25">
      <c r="B4" s="26" t="s">
        <v>0</v>
      </c>
      <c r="C4" s="27"/>
      <c r="D4" s="27"/>
      <c r="E4" s="27"/>
      <c r="F4" s="27"/>
      <c r="G4" s="28"/>
    </row>
    <row r="5" spans="2:7" ht="1.5" customHeight="1" x14ac:dyDescent="0.25">
      <c r="B5" s="32"/>
      <c r="C5" s="33"/>
      <c r="D5" s="33"/>
      <c r="E5" s="33"/>
      <c r="F5" s="33"/>
      <c r="G5" s="34"/>
    </row>
    <row r="6" spans="2:7" x14ac:dyDescent="0.25">
      <c r="B6" s="18" t="s">
        <v>25</v>
      </c>
      <c r="C6" s="45"/>
      <c r="D6" s="46"/>
      <c r="E6" s="8" t="s">
        <v>1</v>
      </c>
      <c r="F6" s="35">
        <v>0</v>
      </c>
      <c r="G6" s="36"/>
    </row>
    <row r="7" spans="2:7" x14ac:dyDescent="0.25">
      <c r="B7" s="18" t="s">
        <v>15</v>
      </c>
      <c r="C7" s="45"/>
      <c r="D7" s="47"/>
      <c r="E7" s="47"/>
      <c r="F7" s="47"/>
      <c r="G7" s="46"/>
    </row>
    <row r="8" spans="2:7" ht="4.5" customHeight="1" x14ac:dyDescent="0.25">
      <c r="B8" s="32"/>
      <c r="C8" s="33"/>
      <c r="D8" s="33"/>
      <c r="E8" s="33"/>
      <c r="F8" s="33"/>
      <c r="G8" s="34"/>
    </row>
    <row r="9" spans="2:7" ht="15.75" x14ac:dyDescent="0.25">
      <c r="B9" s="29" t="s">
        <v>19</v>
      </c>
      <c r="C9" s="30"/>
      <c r="D9" s="30"/>
      <c r="E9" s="30"/>
      <c r="F9" s="30"/>
      <c r="G9" s="31"/>
    </row>
    <row r="10" spans="2:7" x14ac:dyDescent="0.25">
      <c r="B10" s="9" t="s">
        <v>2</v>
      </c>
      <c r="C10" s="9" t="s">
        <v>3</v>
      </c>
      <c r="D10" s="9" t="s">
        <v>5</v>
      </c>
      <c r="E10" s="9" t="s">
        <v>4</v>
      </c>
      <c r="F10" s="9" t="s">
        <v>6</v>
      </c>
      <c r="G10" s="9" t="s">
        <v>7</v>
      </c>
    </row>
    <row r="11" spans="2:7" ht="150" customHeight="1" x14ac:dyDescent="0.25">
      <c r="B11" s="1" t="s">
        <v>30</v>
      </c>
      <c r="C11" s="7"/>
      <c r="D11" s="2">
        <v>1</v>
      </c>
      <c r="E11" s="2" t="s">
        <v>9</v>
      </c>
      <c r="F11" s="3">
        <v>95000</v>
      </c>
      <c r="G11" s="4">
        <f>F11*D11</f>
        <v>95000</v>
      </c>
    </row>
    <row r="12" spans="2:7" ht="150" customHeight="1" x14ac:dyDescent="0.25">
      <c r="B12" s="1" t="s">
        <v>16</v>
      </c>
      <c r="C12" s="7"/>
      <c r="D12" s="2">
        <v>16</v>
      </c>
      <c r="E12" s="2" t="s">
        <v>8</v>
      </c>
      <c r="F12" s="3">
        <v>10600</v>
      </c>
      <c r="G12" s="4">
        <f t="shared" ref="G12:G22" si="0">F12*D12</f>
        <v>169600</v>
      </c>
    </row>
    <row r="13" spans="2:7" ht="75" customHeight="1" x14ac:dyDescent="0.25">
      <c r="B13" s="37" t="s">
        <v>17</v>
      </c>
      <c r="C13" s="7"/>
      <c r="D13" s="2">
        <v>16</v>
      </c>
      <c r="E13" s="2" t="s">
        <v>9</v>
      </c>
      <c r="F13" s="3">
        <v>2500</v>
      </c>
      <c r="G13" s="4">
        <f t="shared" si="0"/>
        <v>40000</v>
      </c>
    </row>
    <row r="14" spans="2:7" ht="75" customHeight="1" x14ac:dyDescent="0.25">
      <c r="B14" s="38"/>
      <c r="C14" s="7"/>
      <c r="D14" s="2">
        <v>1</v>
      </c>
      <c r="E14" s="2" t="s">
        <v>9</v>
      </c>
      <c r="F14" s="3">
        <v>0</v>
      </c>
      <c r="G14" s="4">
        <f t="shared" si="0"/>
        <v>0</v>
      </c>
    </row>
    <row r="15" spans="2:7" x14ac:dyDescent="0.25">
      <c r="B15" s="5" t="s">
        <v>11</v>
      </c>
      <c r="C15" s="7"/>
      <c r="D15" s="2">
        <v>0</v>
      </c>
      <c r="E15" s="2" t="s">
        <v>18</v>
      </c>
      <c r="F15" s="3">
        <v>180</v>
      </c>
      <c r="G15" s="4">
        <f t="shared" si="0"/>
        <v>0</v>
      </c>
    </row>
    <row r="16" spans="2:7" x14ac:dyDescent="0.25">
      <c r="B16" s="5" t="s">
        <v>10</v>
      </c>
      <c r="C16" s="7"/>
      <c r="D16" s="2">
        <v>0</v>
      </c>
      <c r="E16" s="2" t="s">
        <v>18</v>
      </c>
      <c r="F16" s="3">
        <v>180</v>
      </c>
      <c r="G16" s="4">
        <f t="shared" si="0"/>
        <v>0</v>
      </c>
    </row>
    <row r="17" spans="2:7" x14ac:dyDescent="0.25">
      <c r="B17" s="5" t="s">
        <v>27</v>
      </c>
      <c r="C17" s="7"/>
      <c r="D17" s="2">
        <v>1</v>
      </c>
      <c r="E17" s="2" t="s">
        <v>13</v>
      </c>
      <c r="F17" s="3">
        <v>4950</v>
      </c>
      <c r="G17" s="4">
        <f t="shared" si="0"/>
        <v>4950</v>
      </c>
    </row>
    <row r="18" spans="2:7" x14ac:dyDescent="0.25">
      <c r="B18" s="5" t="s">
        <v>28</v>
      </c>
      <c r="C18" s="7"/>
      <c r="D18" s="2">
        <v>0</v>
      </c>
      <c r="E18" s="2" t="s">
        <v>13</v>
      </c>
      <c r="F18" s="3">
        <v>2500</v>
      </c>
      <c r="G18" s="4">
        <f t="shared" si="0"/>
        <v>0</v>
      </c>
    </row>
    <row r="19" spans="2:7" x14ac:dyDescent="0.25">
      <c r="B19" s="5" t="s">
        <v>20</v>
      </c>
      <c r="C19" s="7"/>
      <c r="D19" s="2">
        <v>2</v>
      </c>
      <c r="E19" s="2" t="s">
        <v>9</v>
      </c>
      <c r="F19" s="3">
        <v>100</v>
      </c>
      <c r="G19" s="4">
        <f t="shared" si="0"/>
        <v>200</v>
      </c>
    </row>
    <row r="20" spans="2:7" x14ac:dyDescent="0.25">
      <c r="B20" s="5" t="s">
        <v>21</v>
      </c>
      <c r="C20" s="7"/>
      <c r="D20" s="2">
        <v>0</v>
      </c>
      <c r="E20" s="2" t="s">
        <v>9</v>
      </c>
      <c r="F20" s="3">
        <v>600</v>
      </c>
      <c r="G20" s="4">
        <f t="shared" si="0"/>
        <v>0</v>
      </c>
    </row>
    <row r="21" spans="2:7" x14ac:dyDescent="0.25">
      <c r="B21" s="5" t="s">
        <v>12</v>
      </c>
      <c r="C21" s="7"/>
      <c r="D21" s="2">
        <v>1</v>
      </c>
      <c r="E21" s="2" t="s">
        <v>9</v>
      </c>
      <c r="F21" s="3">
        <v>2500</v>
      </c>
      <c r="G21" s="4">
        <f t="shared" si="0"/>
        <v>2500</v>
      </c>
    </row>
    <row r="22" spans="2:7" ht="15" customHeight="1" x14ac:dyDescent="0.25">
      <c r="B22" s="6" t="s">
        <v>14</v>
      </c>
      <c r="C22" s="7"/>
      <c r="D22" s="2">
        <v>0</v>
      </c>
      <c r="E22" s="2" t="s">
        <v>18</v>
      </c>
      <c r="F22" s="3">
        <v>30</v>
      </c>
      <c r="G22" s="4">
        <f t="shared" si="0"/>
        <v>0</v>
      </c>
    </row>
    <row r="23" spans="2:7" x14ac:dyDescent="0.25">
      <c r="B23" s="6" t="s">
        <v>26</v>
      </c>
      <c r="C23" s="7"/>
      <c r="D23" s="2">
        <v>0</v>
      </c>
      <c r="E23" s="2" t="s">
        <v>13</v>
      </c>
      <c r="F23" s="3">
        <v>0</v>
      </c>
      <c r="G23" s="4">
        <f>F23*D23</f>
        <v>0</v>
      </c>
    </row>
    <row r="24" spans="2:7" x14ac:dyDescent="0.25">
      <c r="B24" s="10" t="s">
        <v>22</v>
      </c>
      <c r="C24" s="11"/>
      <c r="D24" s="39" t="s">
        <v>23</v>
      </c>
      <c r="E24" s="40"/>
      <c r="F24" s="41"/>
      <c r="G24" s="12">
        <f>SUM(G11:G23)</f>
        <v>312250</v>
      </c>
    </row>
    <row r="25" spans="2:7" x14ac:dyDescent="0.25">
      <c r="B25" s="13" t="s">
        <v>24</v>
      </c>
      <c r="C25" s="14"/>
      <c r="D25" s="15">
        <v>0</v>
      </c>
      <c r="E25" s="15"/>
      <c r="F25" s="16">
        <v>0</v>
      </c>
      <c r="G25" s="17">
        <f t="shared" ref="G25" si="1">F25*D25</f>
        <v>0</v>
      </c>
    </row>
    <row r="26" spans="2:7" x14ac:dyDescent="0.25">
      <c r="B26" s="42" t="s">
        <v>29</v>
      </c>
      <c r="C26" s="43"/>
      <c r="D26" s="43"/>
      <c r="E26" s="43"/>
      <c r="F26" s="44"/>
      <c r="G26" s="12">
        <f>G24-G25</f>
        <v>312250</v>
      </c>
    </row>
    <row r="31" spans="2:7" ht="99" customHeight="1" x14ac:dyDescent="0.25">
      <c r="B31" s="19"/>
      <c r="C31" s="19"/>
      <c r="D31" s="19"/>
      <c r="E31" s="19"/>
      <c r="F31" s="19"/>
      <c r="G31" s="19"/>
    </row>
    <row r="32" spans="2:7" x14ac:dyDescent="0.25">
      <c r="B32" s="19"/>
      <c r="C32" s="19"/>
      <c r="D32" s="19"/>
      <c r="E32" s="19"/>
      <c r="F32" s="19"/>
      <c r="G32" s="19"/>
    </row>
    <row r="33" spans="2:7" x14ac:dyDescent="0.25">
      <c r="B33" s="19"/>
      <c r="C33" s="19"/>
      <c r="D33" s="19"/>
      <c r="E33" s="19"/>
      <c r="F33" s="19"/>
      <c r="G33" s="19"/>
    </row>
    <row r="34" spans="2:7" x14ac:dyDescent="0.25">
      <c r="B34" s="19"/>
      <c r="C34" s="19"/>
      <c r="D34" s="19"/>
      <c r="E34" s="19"/>
      <c r="F34" s="19"/>
      <c r="G34" s="19"/>
    </row>
    <row r="35" spans="2:7" x14ac:dyDescent="0.25">
      <c r="B35" s="19"/>
      <c r="C35" s="19"/>
      <c r="D35" s="19"/>
      <c r="E35" s="19"/>
      <c r="F35" s="19"/>
      <c r="G35" s="19"/>
    </row>
    <row r="36" spans="2:7" x14ac:dyDescent="0.25">
      <c r="B36" s="19"/>
      <c r="C36" s="19"/>
      <c r="D36" s="19"/>
      <c r="E36" s="19"/>
      <c r="F36" s="19"/>
      <c r="G36" s="19"/>
    </row>
    <row r="37" spans="2:7" x14ac:dyDescent="0.25">
      <c r="B37" s="19"/>
      <c r="C37" s="19"/>
      <c r="D37" s="19"/>
      <c r="E37" s="19"/>
      <c r="F37" s="19"/>
      <c r="G37" s="19"/>
    </row>
    <row r="38" spans="2:7" x14ac:dyDescent="0.25">
      <c r="B38" s="19"/>
      <c r="C38" s="19"/>
      <c r="D38" s="19"/>
      <c r="E38" s="19"/>
      <c r="F38" s="19"/>
      <c r="G38" s="19"/>
    </row>
    <row r="39" spans="2:7" x14ac:dyDescent="0.25">
      <c r="B39" s="19"/>
      <c r="C39" s="19"/>
      <c r="D39" s="19"/>
      <c r="E39" s="19"/>
      <c r="F39" s="19"/>
      <c r="G39" s="19"/>
    </row>
    <row r="40" spans="2:7" x14ac:dyDescent="0.25">
      <c r="B40" s="19"/>
      <c r="C40" s="19"/>
      <c r="D40" s="19"/>
      <c r="E40" s="19"/>
      <c r="F40" s="19"/>
      <c r="G40" s="19"/>
    </row>
    <row r="41" spans="2:7" x14ac:dyDescent="0.25">
      <c r="B41" s="19"/>
      <c r="C41" s="19"/>
      <c r="D41" s="19"/>
      <c r="E41" s="19"/>
      <c r="F41" s="19"/>
      <c r="G41" s="19"/>
    </row>
    <row r="42" spans="2:7" x14ac:dyDescent="0.25">
      <c r="B42" s="19"/>
      <c r="C42" s="19"/>
      <c r="D42" s="19"/>
      <c r="E42" s="19"/>
      <c r="F42" s="19"/>
      <c r="G42" s="19"/>
    </row>
    <row r="43" spans="2:7" x14ac:dyDescent="0.25">
      <c r="B43" s="19"/>
      <c r="C43" s="19"/>
      <c r="D43" s="19"/>
      <c r="E43" s="19"/>
      <c r="F43" s="19"/>
      <c r="G43" s="19"/>
    </row>
    <row r="44" spans="2:7" x14ac:dyDescent="0.25">
      <c r="B44" s="19"/>
      <c r="C44" s="19"/>
      <c r="D44" s="19"/>
      <c r="E44" s="19"/>
      <c r="F44" s="19"/>
      <c r="G44" s="19"/>
    </row>
    <row r="45" spans="2:7" x14ac:dyDescent="0.25">
      <c r="B45" s="19"/>
      <c r="C45" s="19"/>
      <c r="D45" s="19"/>
      <c r="E45" s="19"/>
      <c r="F45" s="19"/>
      <c r="G45" s="19"/>
    </row>
    <row r="46" spans="2:7" x14ac:dyDescent="0.25">
      <c r="B46" s="19"/>
      <c r="C46" s="19"/>
      <c r="D46" s="19"/>
      <c r="E46" s="19"/>
      <c r="F46" s="19"/>
      <c r="G46" s="19"/>
    </row>
    <row r="47" spans="2:7" x14ac:dyDescent="0.25">
      <c r="B47" s="19"/>
      <c r="C47" s="19"/>
      <c r="D47" s="19"/>
      <c r="E47" s="19"/>
      <c r="F47" s="19"/>
      <c r="G47" s="19"/>
    </row>
    <row r="48" spans="2:7" x14ac:dyDescent="0.25">
      <c r="B48" s="19"/>
      <c r="C48" s="19"/>
      <c r="D48" s="19"/>
      <c r="E48" s="19"/>
      <c r="F48" s="19"/>
      <c r="G48" s="19"/>
    </row>
    <row r="49" spans="2:7" x14ac:dyDescent="0.25">
      <c r="B49" s="19"/>
      <c r="C49" s="19"/>
      <c r="D49" s="19"/>
      <c r="E49" s="19"/>
      <c r="F49" s="19"/>
      <c r="G49" s="19"/>
    </row>
    <row r="50" spans="2:7" x14ac:dyDescent="0.25">
      <c r="B50" s="19"/>
      <c r="C50" s="19"/>
      <c r="D50" s="19"/>
      <c r="E50" s="19"/>
      <c r="F50" s="19"/>
      <c r="G50" s="19"/>
    </row>
    <row r="51" spans="2:7" x14ac:dyDescent="0.25">
      <c r="B51" s="19"/>
      <c r="C51" s="19"/>
      <c r="D51" s="19"/>
      <c r="E51" s="19"/>
      <c r="F51" s="19"/>
      <c r="G51" s="19"/>
    </row>
    <row r="52" spans="2:7" x14ac:dyDescent="0.25">
      <c r="B52" s="19"/>
      <c r="C52" s="19"/>
      <c r="D52" s="19"/>
      <c r="E52" s="19"/>
      <c r="F52" s="19"/>
      <c r="G52" s="19"/>
    </row>
    <row r="53" spans="2:7" x14ac:dyDescent="0.25">
      <c r="B53" s="19"/>
      <c r="C53" s="19"/>
      <c r="D53" s="19"/>
      <c r="E53" s="19"/>
      <c r="F53" s="19"/>
      <c r="G53" s="19"/>
    </row>
    <row r="54" spans="2:7" x14ac:dyDescent="0.25">
      <c r="B54" s="19"/>
      <c r="C54" s="19"/>
      <c r="D54" s="19"/>
      <c r="E54" s="19"/>
      <c r="F54" s="19"/>
      <c r="G54" s="19"/>
    </row>
    <row r="55" spans="2:7" x14ac:dyDescent="0.25">
      <c r="B55" s="19"/>
      <c r="C55" s="19"/>
      <c r="D55" s="19"/>
      <c r="E55" s="19"/>
      <c r="F55" s="19"/>
      <c r="G55" s="19"/>
    </row>
    <row r="56" spans="2:7" x14ac:dyDescent="0.25">
      <c r="B56" s="19"/>
      <c r="C56" s="19"/>
      <c r="D56" s="19"/>
      <c r="E56" s="19"/>
      <c r="F56" s="19"/>
      <c r="G56" s="19"/>
    </row>
    <row r="57" spans="2:7" x14ac:dyDescent="0.25">
      <c r="B57" s="19"/>
      <c r="C57" s="19"/>
      <c r="D57" s="19"/>
      <c r="E57" s="19"/>
      <c r="F57" s="19"/>
      <c r="G57" s="19"/>
    </row>
  </sheetData>
  <mergeCells count="14">
    <mergeCell ref="B32:G57"/>
    <mergeCell ref="B3:G3"/>
    <mergeCell ref="B31:G31"/>
    <mergeCell ref="B2:G2"/>
    <mergeCell ref="B4:G4"/>
    <mergeCell ref="B9:G9"/>
    <mergeCell ref="B5:G5"/>
    <mergeCell ref="B8:G8"/>
    <mergeCell ref="F6:G6"/>
    <mergeCell ref="B13:B14"/>
    <mergeCell ref="D24:F24"/>
    <mergeCell ref="B26:F26"/>
    <mergeCell ref="C6:D6"/>
    <mergeCell ref="C7:G7"/>
  </mergeCells>
  <pageMargins left="0.19685039370078741" right="0.19685039370078741" top="0.39370078740157483" bottom="0.19685039370078741" header="0.39370078740157483" footer="0.19685039370078741"/>
  <pageSetup paperSize="9" orientation="portrait" horizontalDpi="4294967292" r:id="rId1"/>
  <ignoredErrors>
    <ignoredError sqref="G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Chart2</vt:lpstr>
      <vt:lpstr>Chart1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2023-03-06T02:28:31Z</dcterms:modified>
</cp:coreProperties>
</file>