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24" i="1" l="1"/>
  <c r="G25" i="1"/>
  <c r="G20" i="1"/>
  <c r="G22" i="1"/>
  <c r="G19" i="1"/>
  <c r="G26" i="1" l="1"/>
  <c r="G15" i="1" l="1"/>
  <c r="G18" i="1" l="1"/>
  <c r="G17" i="1"/>
  <c r="G14" i="1" l="1"/>
  <c r="G13" i="1"/>
  <c r="G12" i="1"/>
  <c r="G23" i="1" l="1"/>
  <c r="G21" i="1"/>
  <c r="G16" i="1"/>
  <c r="G11" i="1" l="1"/>
</calcChain>
</file>

<file path=xl/sharedStrings.xml><?xml version="1.0" encoding="utf-8"?>
<sst xmlns="http://schemas.openxmlformats.org/spreadsheetml/2006/main" count="40" uniqueCount="33">
  <si>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</si>
  <si>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</si>
  <si>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</si>
  <si>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</si>
  <si>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</si>
  <si>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</si>
  <si>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</si>
  <si>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</si>
  <si>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</si>
  <si>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</si>
  <si>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</si>
  <si>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</si>
  <si>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</si>
  <si>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</si>
  <si>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</si>
  <si>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</si>
  <si>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</si>
  <si>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</si>
  <si>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m/s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</si>
  <si>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</si>
  <si>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MC4 Connector</t>
  </si>
  <si>
    <t>MC4 Y-Connector</t>
  </si>
  <si>
    <t>5.5HP MASTRA SUBMERSIBLE WATER PUMP</t>
  </si>
  <si>
    <r>
      <t>5.5HP MASTRA WATER PUMP</t>
    </r>
    <r>
      <rPr>
        <sz val="10"/>
        <color theme="1"/>
        <rFont val="Arial"/>
        <family val="2"/>
      </rPr>
      <t xml:space="preserve">
MODEL: 4SP5-27
Power: 5.5HP/4KW
Voltage(AC): 110v-240v
Voltage(DC): 110v-450v
Rated Flow: 7.2m³/h
Rated Head: 128m
Max Flow: 7.2m³/h
Max. Head: 259m
Body Diameter: 3 3/4"
Outlet:1 1/2"
RPM:3450</t>
    </r>
  </si>
  <si>
    <t>pair</t>
  </si>
  <si>
    <t>Flood Lights</t>
  </si>
  <si>
    <t>Enclosure Box</t>
  </si>
  <si>
    <t>Sales Executive</t>
  </si>
  <si>
    <t>SUB TOTAL</t>
  </si>
  <si>
    <t>DOWN PAYMENT</t>
  </si>
  <si>
    <t>NON-VAT</t>
  </si>
  <si>
    <t>Installation &amp; Transpo</t>
  </si>
  <si>
    <t xml:space="preserve">CUSTOMER: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</si>
</sst>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232802</xdr:colOff>
      <xdr:row>1</xdr:row>
      <xdr:rowOff>44824</xdr:rowOff>
    </xdr:from>
    <xdr:to>
      <xdr:col>6</xdr:col>
      <xdr:colOff>694766</xdr:colOff>
      <xdr:row>1</xdr:row>
      <xdr:rowOff>1176619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9478" y="235324"/>
          <a:ext cx="6176964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369794</xdr:colOff>
      <xdr:row>10</xdr:row>
      <xdr:rowOff>20969</xdr:rowOff>
    </xdr:from>
    <xdr:to>
      <xdr:col>2</xdr:col>
      <xdr:colOff>762000</xdr:colOff>
      <xdr:row>10</xdr:row>
      <xdr:rowOff>1871383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272" t="5834" r="9112" b="4921"/>
        <a:stretch/>
      </xdr:blipFill>
      <xdr:spPr>
        <a:xfrm>
          <a:off x="2801470" y="2732793"/>
          <a:ext cx="392206" cy="1850414"/>
        </a:xfrm>
        <a:prstGeom prst="rect">
          <a:avLst/>
        </a:prstGeom>
      </xdr:spPr>
    </xdr:pic>
    <xdr:clientData/>
  </xdr:twoCellAnchor>
  <xdr:twoCellAnchor editAs="oneCell">
    <xdr:from>
      <xdr:col>2</xdr:col>
      <xdr:colOff>886476</xdr:colOff>
      <xdr:row>10</xdr:row>
      <xdr:rowOff>236510</xdr:rowOff>
    </xdr:from>
    <xdr:to>
      <xdr:col>2</xdr:col>
      <xdr:colOff>1557501</xdr:colOff>
      <xdr:row>10</xdr:row>
      <xdr:rowOff>575879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18152" y="2948334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799237</xdr:colOff>
      <xdr:row>10</xdr:row>
      <xdr:rowOff>1104583</xdr:rowOff>
    </xdr:from>
    <xdr:to>
      <xdr:col>2</xdr:col>
      <xdr:colOff>1199031</xdr:colOff>
      <xdr:row>10</xdr:row>
      <xdr:rowOff>1838479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913" y="3816407"/>
          <a:ext cx="399794" cy="73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30</xdr:row>
      <xdr:rowOff>11205</xdr:rowOff>
    </xdr:from>
    <xdr:to>
      <xdr:col>6</xdr:col>
      <xdr:colOff>941295</xdr:colOff>
      <xdr:row>55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1199026</xdr:colOff>
      <xdr:row>29</xdr:row>
      <xdr:rowOff>78441</xdr:rowOff>
    </xdr:from>
    <xdr:to>
      <xdr:col>5</xdr:col>
      <xdr:colOff>938357</xdr:colOff>
      <xdr:row>29</xdr:row>
      <xdr:rowOff>1199029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01" y="11089341"/>
          <a:ext cx="452088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6"/>
  <sheetViews>
    <sheetView tabSelected="1" topLeftCell="A19" zoomScale="85" zoomScaleNormal="85" workbookViewId="0">
      <selection activeCell="L11" activeCellId="1" sqref="B11 L11"/>
    </sheetView>
  </sheetViews>
  <sheetFormatPr defaultRowHeight="15" x14ac:dyDescent="0.25"/>
  <cols>
    <col min="1" max="1" width="7.85546875" customWidth="1"/>
    <col min="2" max="2" width="28.5703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28515625" customWidth="1"/>
  </cols>
  <sheetData>
    <row r="2" spans="2:7" ht="99" customHeight="1" x14ac:dyDescent="0.25">
      <c r="B2" s="35"/>
      <c r="C2" s="36"/>
      <c r="D2" s="36"/>
      <c r="E2" s="36"/>
      <c r="F2" s="36"/>
      <c r="G2" s="37"/>
    </row>
    <row r="3" spans="2:7" ht="4.5" customHeight="1" x14ac:dyDescent="0.25">
      <c r="B3" s="38"/>
      <c r="C3" s="39"/>
      <c r="D3" s="39"/>
      <c r="E3" s="39"/>
      <c r="F3" s="39"/>
      <c r="G3" s="40"/>
    </row>
    <row r="4" spans="2:7" ht="21" x14ac:dyDescent="0.35">
      <c r="B4" s="21" t="s">
        <v>0</v>
      </c>
      <c r="C4" s="22"/>
      <c r="D4" s="22"/>
      <c r="E4" s="22"/>
      <c r="F4" s="22"/>
      <c r="G4" s="23"/>
    </row>
    <row r="5" spans="2:7" ht="4.5" customHeight="1" x14ac:dyDescent="0.25">
      <c r="B5" s="44"/>
      <c r="C5" s="44"/>
      <c r="D5" s="44"/>
      <c r="E5" s="44"/>
      <c r="F5" s="44"/>
      <c r="G5" s="44"/>
    </row>
    <row r="6" spans="2:7" x14ac:dyDescent="0.25">
      <c r="B6" s="9" t="s">
        <v>32</v>
      </c>
      <c r="C6" s="25"/>
      <c r="D6" s="26"/>
      <c r="E6" s="7" t="s">
        <v>1</v>
      </c>
      <c r="F6" s="45"/>
      <c r="G6" s="45"/>
    </row>
    <row r="7" spans="2:7" x14ac:dyDescent="0.25">
      <c r="B7" s="9" t="s">
        <v>10</v>
      </c>
      <c r="C7" s="24"/>
      <c r="D7" s="24"/>
      <c r="E7" s="24"/>
      <c r="F7" s="24"/>
      <c r="G7" s="24"/>
    </row>
    <row r="8" spans="2:7" ht="4.5" customHeight="1" x14ac:dyDescent="0.25">
      <c r="B8" s="44"/>
      <c r="C8" s="44"/>
      <c r="D8" s="44"/>
      <c r="E8" s="44"/>
      <c r="F8" s="44"/>
      <c r="G8" s="44"/>
    </row>
    <row r="9" spans="2:7" ht="15.75" x14ac:dyDescent="0.25">
      <c r="B9" s="41" t="s">
        <v>22</v>
      </c>
      <c r="C9" s="42"/>
      <c r="D9" s="42"/>
      <c r="E9" s="42"/>
      <c r="F9" s="42"/>
      <c r="G9" s="43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5.25" customHeight="1" x14ac:dyDescent="0.25">
      <c r="B11" s="10" t="s">
        <v>23</v>
      </c>
      <c r="C11" s="2"/>
      <c r="D11" s="3">
        <v>1</v>
      </c>
      <c r="E11" s="3" t="s">
        <v>9</v>
      </c>
      <c r="F11" s="4">
        <v>130000</v>
      </c>
      <c r="G11" s="5">
        <f t="shared" ref="G11:G20" si="0">F11*D11</f>
        <v>130000</v>
      </c>
    </row>
    <row r="12" spans="2:7" ht="139.5" customHeight="1" x14ac:dyDescent="0.25">
      <c r="B12" s="1" t="s">
        <v>19</v>
      </c>
      <c r="C12" s="2"/>
      <c r="D12" s="3">
        <v>16</v>
      </c>
      <c r="E12" s="3" t="s">
        <v>8</v>
      </c>
      <c r="F12" s="4">
        <v>10500</v>
      </c>
      <c r="G12" s="5">
        <f t="shared" si="0"/>
        <v>168000</v>
      </c>
    </row>
    <row r="13" spans="2:7" ht="75" customHeight="1" x14ac:dyDescent="0.25">
      <c r="B13" s="27" t="s">
        <v>11</v>
      </c>
      <c r="C13" s="2"/>
      <c r="D13" s="3">
        <v>18</v>
      </c>
      <c r="E13" s="3" t="s">
        <v>13</v>
      </c>
      <c r="F13" s="4">
        <v>2500</v>
      </c>
      <c r="G13" s="5">
        <f t="shared" si="0"/>
        <v>45000</v>
      </c>
    </row>
    <row r="14" spans="2:7" ht="75" customHeight="1" x14ac:dyDescent="0.25">
      <c r="B14" s="28"/>
      <c r="C14" s="2"/>
      <c r="D14" s="3">
        <v>1</v>
      </c>
      <c r="E14" s="3" t="s">
        <v>13</v>
      </c>
      <c r="F14" s="4">
        <v>0</v>
      </c>
      <c r="G14" s="5">
        <f t="shared" si="0"/>
        <v>0</v>
      </c>
    </row>
    <row r="15" spans="2:7" x14ac:dyDescent="0.25">
      <c r="B15" s="6" t="s">
        <v>17</v>
      </c>
      <c r="C15" s="2"/>
      <c r="D15" s="3">
        <v>0</v>
      </c>
      <c r="E15" s="3" t="s">
        <v>18</v>
      </c>
      <c r="F15" s="4">
        <v>180</v>
      </c>
      <c r="G15" s="5">
        <f t="shared" ref="G15" si="1">F15*D15</f>
        <v>0</v>
      </c>
    </row>
    <row r="16" spans="2:7" ht="15" customHeight="1" x14ac:dyDescent="0.25">
      <c r="B16" s="6" t="s">
        <v>12</v>
      </c>
      <c r="C16" s="2"/>
      <c r="D16" s="3">
        <v>0</v>
      </c>
      <c r="E16" s="3" t="s">
        <v>18</v>
      </c>
      <c r="F16" s="4">
        <v>180</v>
      </c>
      <c r="G16" s="5">
        <f t="shared" si="0"/>
        <v>0</v>
      </c>
    </row>
    <row r="17" spans="2:7" ht="15" customHeight="1" x14ac:dyDescent="0.25">
      <c r="B17" s="6" t="s">
        <v>20</v>
      </c>
      <c r="C17" s="2"/>
      <c r="D17" s="3">
        <v>2</v>
      </c>
      <c r="E17" s="3" t="s">
        <v>24</v>
      </c>
      <c r="F17" s="4">
        <v>100</v>
      </c>
      <c r="G17" s="5">
        <f t="shared" si="0"/>
        <v>200</v>
      </c>
    </row>
    <row r="18" spans="2:7" ht="15" customHeight="1" x14ac:dyDescent="0.25">
      <c r="B18" s="6" t="s">
        <v>21</v>
      </c>
      <c r="C18" s="2"/>
      <c r="D18" s="3">
        <v>0</v>
      </c>
      <c r="E18" s="3" t="s">
        <v>13</v>
      </c>
      <c r="F18" s="4">
        <v>600</v>
      </c>
      <c r="G18" s="5">
        <f t="shared" si="0"/>
        <v>0</v>
      </c>
    </row>
    <row r="19" spans="2:7" ht="15" customHeight="1" x14ac:dyDescent="0.25">
      <c r="B19" s="8" t="s">
        <v>15</v>
      </c>
      <c r="C19" s="2"/>
      <c r="D19" s="3">
        <v>0</v>
      </c>
      <c r="E19" s="3" t="s">
        <v>18</v>
      </c>
      <c r="F19" s="4">
        <v>100</v>
      </c>
      <c r="G19" s="5">
        <f t="shared" si="0"/>
        <v>0</v>
      </c>
    </row>
    <row r="20" spans="2:7" ht="15" customHeight="1" x14ac:dyDescent="0.25">
      <c r="B20" s="8" t="s">
        <v>25</v>
      </c>
      <c r="C20" s="2"/>
      <c r="D20" s="3">
        <v>0</v>
      </c>
      <c r="E20" s="3" t="s">
        <v>13</v>
      </c>
      <c r="F20" s="4">
        <v>2500</v>
      </c>
      <c r="G20" s="5">
        <f t="shared" si="0"/>
        <v>0</v>
      </c>
    </row>
    <row r="21" spans="2:7" x14ac:dyDescent="0.25">
      <c r="B21" s="6" t="s">
        <v>26</v>
      </c>
      <c r="C21" s="2"/>
      <c r="D21" s="3">
        <v>1</v>
      </c>
      <c r="E21" s="3" t="s">
        <v>13</v>
      </c>
      <c r="F21" s="4">
        <v>4950</v>
      </c>
      <c r="G21" s="5">
        <f t="shared" ref="G21:G22" si="2">F21*D21</f>
        <v>4950</v>
      </c>
    </row>
    <row r="22" spans="2:7" x14ac:dyDescent="0.25">
      <c r="B22" s="8" t="s">
        <v>14</v>
      </c>
      <c r="C22" s="2"/>
      <c r="D22" s="3">
        <v>0</v>
      </c>
      <c r="E22" s="3" t="s">
        <v>13</v>
      </c>
      <c r="F22" s="4">
        <v>2500</v>
      </c>
      <c r="G22" s="5">
        <f t="shared" si="2"/>
        <v>0</v>
      </c>
    </row>
    <row r="23" spans="2:7" x14ac:dyDescent="0.25">
      <c r="B23" s="8" t="s">
        <v>31</v>
      </c>
      <c r="C23" s="2"/>
      <c r="D23" s="3">
        <v>0</v>
      </c>
      <c r="E23" s="3" t="s">
        <v>16</v>
      </c>
      <c r="F23" s="4">
        <v>0</v>
      </c>
      <c r="G23" s="5">
        <f>F23*D23</f>
        <v>0</v>
      </c>
    </row>
    <row r="24" spans="2:7" x14ac:dyDescent="0.25">
      <c r="B24" s="12" t="s">
        <v>27</v>
      </c>
      <c r="C24" s="13"/>
      <c r="D24" s="29" t="s">
        <v>28</v>
      </c>
      <c r="E24" s="30"/>
      <c r="F24" s="31"/>
      <c r="G24" s="14">
        <f>SUM(G11:G23)</f>
        <v>348150</v>
      </c>
    </row>
    <row r="25" spans="2:7" x14ac:dyDescent="0.25">
      <c r="B25" s="15" t="s">
        <v>29</v>
      </c>
      <c r="C25" s="16"/>
      <c r="D25" s="17">
        <v>0</v>
      </c>
      <c r="E25" s="17"/>
      <c r="F25" s="18">
        <v>0</v>
      </c>
      <c r="G25" s="19">
        <f t="shared" ref="G25" si="3">F25*D25</f>
        <v>0</v>
      </c>
    </row>
    <row r="26" spans="2:7" x14ac:dyDescent="0.25">
      <c r="B26" s="32" t="s">
        <v>30</v>
      </c>
      <c r="C26" s="33"/>
      <c r="D26" s="33"/>
      <c r="E26" s="33"/>
      <c r="F26" s="34"/>
      <c r="G26" s="14">
        <f>G24-G25</f>
        <v>348150</v>
      </c>
    </row>
    <row r="30" spans="2:7" ht="105.75" customHeight="1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</sheetData>
  <mergeCells count="14">
    <mergeCell ref="B2:G2"/>
    <mergeCell ref="B3:G3"/>
    <mergeCell ref="B9:G9"/>
    <mergeCell ref="B5:G5"/>
    <mergeCell ref="B8:G8"/>
    <mergeCell ref="F6:G6"/>
    <mergeCell ref="B31:G56"/>
    <mergeCell ref="B4:G4"/>
    <mergeCell ref="C7:G7"/>
    <mergeCell ref="C6:D6"/>
    <mergeCell ref="B30:G30"/>
    <mergeCell ref="B13:B14"/>
    <mergeCell ref="D24:F24"/>
    <mergeCell ref="B26:F26"/>
  </mergeCells>
  <pageMargins left="0.25" right="0.25" top="0.75" bottom="0.75" header="0.3" footer="0.3"/>
  <pageSetup paperSize="9" scale="98" orientation="portrait" horizontalDpi="4294967292" verticalDpi="300" r:id="rId1"/>
  <ignoredErrors>
    <ignoredError sqref="G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2023-02-21T09:05:33Z</dcterms:modified>
</cp:coreProperties>
</file>