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Sheet1!$B$2:$G$21</definedName>
  </definedNames>
  <calcPr calcId="162913"/>
</workbook>
</file>

<file path=xl/calcChain.xml><?xml version="1.0" encoding="utf-8"?>
<calcChain xmlns="http://schemas.openxmlformats.org/spreadsheetml/2006/main">
  <c r="G20" i="1" l="1"/>
  <c r="G19" i="1"/>
  <c r="G11" i="1" l="1"/>
  <c r="G23" i="1" l="1"/>
  <c r="G25" i="1" l="1"/>
  <c r="G18" i="1" l="1"/>
  <c r="G17" i="1"/>
  <c r="G14" i="1" l="1"/>
  <c r="G13" i="1"/>
  <c r="G12" i="1"/>
  <c r="G22" i="1" l="1"/>
  <c r="G21" i="1"/>
  <c r="G16" i="1"/>
  <c r="G15" i="1"/>
  <c r="G24" i="1" l="1"/>
  <c r="G26" i="1" s="1"/>
</calcChain>
</file>

<file path=xl/sharedStrings.xml><?xml version="1.0" encoding="utf-8"?>
<sst xmlns="http://schemas.openxmlformats.org/spreadsheetml/2006/main" count="41" uniqueCount="33">
  <si>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</si>
  <si>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</si>
  <si>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</si>
  <si>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</si>
  <si>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</si>
  <si>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</si>
  <si>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</si>
  <si>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</si>
  <si>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</si>
  <si>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</si>
  <si>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 xml:space="preserve">ADDRESS: </t>
  </si>
  <si>
    <t>PACKAGE ACCESSORIES</t>
  </si>
  <si>
    <t>PV-Cable</t>
  </si>
  <si>
    <t>set</t>
  </si>
  <si>
    <t>Grounding Rod</t>
  </si>
  <si>
    <t>#12 THHN Copper Wire</t>
  </si>
  <si>
    <t>unit</t>
  </si>
  <si>
    <t>Sub. Cable</t>
  </si>
  <si>
    <t>(#10x3c) 75m</t>
  </si>
  <si>
    <t>m/s</t>
  </si>
  <si>
    <t>MC4 Connector</t>
  </si>
  <si>
    <t>MC4 Y-Connector</t>
  </si>
  <si>
    <t xml:space="preserve">CUSTOMER: </t>
  </si>
  <si>
    <t>Sales Executive</t>
  </si>
  <si>
    <t>SUB TOTAL</t>
  </si>
  <si>
    <t>DOWN PAYMENT</t>
  </si>
  <si>
    <t>Installation &amp; Transpo.</t>
  </si>
  <si>
    <t>Flood Lights</t>
  </si>
  <si>
    <r>
      <rPr>
        <b/>
        <sz val="11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Peak Power(Pmax): 460w
Open Circuit Voltage(Voc):50v
Max Power Voltage(Vmp): 41.3v
Short Circuit Current(Isc): 11.68A
Max. Power Current(Imp): 11.13A
Power Tolerance: 0~+5%
Maximum Series Fuse Rating:20A
Weight:24.5KG
Size:2102*1040*35mm</t>
    </r>
  </si>
  <si>
    <r>
      <t>5.5HP MASTRA WATER PUMP</t>
    </r>
    <r>
      <rPr>
        <sz val="10"/>
        <color theme="1"/>
        <rFont val="Arial"/>
        <family val="2"/>
      </rPr>
      <t xml:space="preserve">
MODEL: 4SP14-9
Power: 5.5HP/4KW
Voltage(AC): 110v-240v
Voltage(DC): 110v-450v
Rated Flow: 7.2m³/h
Rated Head: 128m
Max Flow: 25m³/h
Max. Head: 94m
Body Diameter: 3 3/4"
Outlet:2"
RPM:3450</t>
    </r>
  </si>
  <si>
    <t>5.5HP AC/DC MASTRA WATER PUMP PACKAGE</t>
  </si>
  <si>
    <t>Enclosure Box</t>
  </si>
  <si>
    <t>NON-VAT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</si>
</sst>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4" fontId="8" fillId="5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64" fontId="15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1006007</xdr:colOff>
      <xdr:row>1</xdr:row>
      <xdr:rowOff>78441</xdr:rowOff>
    </xdr:from>
    <xdr:to>
      <xdr:col>5</xdr:col>
      <xdr:colOff>790473</xdr:colOff>
      <xdr:row>1</xdr:row>
      <xdr:rowOff>1210236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532683" y="268941"/>
          <a:ext cx="4558172" cy="1131795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369794</xdr:colOff>
      <xdr:row>10</xdr:row>
      <xdr:rowOff>20969</xdr:rowOff>
    </xdr:from>
    <xdr:to>
      <xdr:col>2</xdr:col>
      <xdr:colOff>762000</xdr:colOff>
      <xdr:row>10</xdr:row>
      <xdr:rowOff>1871383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8B4602-8A09-4219-BFE7-80ACC93F6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272" t="5834" r="9112" b="4921"/>
        <a:stretch/>
      </xdr:blipFill>
      <xdr:spPr>
        <a:xfrm>
          <a:off x="2801470" y="2732793"/>
          <a:ext cx="392206" cy="1850414"/>
        </a:xfrm>
        <a:prstGeom prst="rect">
          <a:avLst/>
        </a:prstGeom>
      </xdr:spPr>
    </xdr:pic>
    <xdr:clientData/>
  </xdr:twoCellAnchor>
  <xdr:twoCellAnchor editAs="oneCell">
    <xdr:from>
      <xdr:col>2</xdr:col>
      <xdr:colOff>886476</xdr:colOff>
      <xdr:row>10</xdr:row>
      <xdr:rowOff>236510</xdr:rowOff>
    </xdr:from>
    <xdr:to>
      <xdr:col>2</xdr:col>
      <xdr:colOff>1557501</xdr:colOff>
      <xdr:row>10</xdr:row>
      <xdr:rowOff>575879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121865-55EA-4117-A0AC-61BC6158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18152" y="2948334"/>
          <a:ext cx="671025" cy="339369"/>
        </a:xfrm>
        <a:prstGeom prst="rect">
          <a:avLst/>
        </a:prstGeom>
      </xdr:spPr>
    </xdr:pic>
    <xdr:clientData/>
  </xdr:twoCellAnchor>
  <xdr:twoCellAnchor editAs="oneCell">
    <xdr:from>
      <xdr:col>2</xdr:col>
      <xdr:colOff>799237</xdr:colOff>
      <xdr:row>10</xdr:row>
      <xdr:rowOff>1104583</xdr:rowOff>
    </xdr:from>
    <xdr:to>
      <xdr:col>2</xdr:col>
      <xdr:colOff>1199031</xdr:colOff>
      <xdr:row>10</xdr:row>
      <xdr:rowOff>1838479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913" y="3816407"/>
          <a:ext cx="399794" cy="733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212348</xdr:rowOff>
    </xdr:from>
    <xdr:to>
      <xdr:col>2</xdr:col>
      <xdr:colOff>802781</xdr:colOff>
      <xdr:row>11</xdr:row>
      <xdr:rowOff>1176054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37" y="493002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384360</xdr:colOff>
      <xdr:row>11</xdr:row>
      <xdr:rowOff>217391</xdr:rowOff>
    </xdr:from>
    <xdr:to>
      <xdr:col>2</xdr:col>
      <xdr:colOff>955180</xdr:colOff>
      <xdr:row>11</xdr:row>
      <xdr:rowOff>1181097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036" y="493506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530037</xdr:colOff>
      <xdr:row>11</xdr:row>
      <xdr:rowOff>217392</xdr:rowOff>
    </xdr:from>
    <xdr:to>
      <xdr:col>2</xdr:col>
      <xdr:colOff>1100857</xdr:colOff>
      <xdr:row>11</xdr:row>
      <xdr:rowOff>1181098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713" y="49350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273965</xdr:colOff>
      <xdr:row>12</xdr:row>
      <xdr:rowOff>67234</xdr:rowOff>
    </xdr:from>
    <xdr:to>
      <xdr:col>2</xdr:col>
      <xdr:colOff>1795743</xdr:colOff>
      <xdr:row>12</xdr:row>
      <xdr:rowOff>907677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531" b="11832"/>
        <a:stretch/>
      </xdr:blipFill>
      <xdr:spPr>
        <a:xfrm>
          <a:off x="2702840" y="6610909"/>
          <a:ext cx="1521778" cy="840443"/>
        </a:xfrm>
        <a:prstGeom prst="rect">
          <a:avLst/>
        </a:prstGeom>
      </xdr:spPr>
    </xdr:pic>
    <xdr:clientData/>
  </xdr:twoCellAnchor>
  <xdr:twoCellAnchor editAs="oneCell">
    <xdr:from>
      <xdr:col>2</xdr:col>
      <xdr:colOff>671231</xdr:colOff>
      <xdr:row>11</xdr:row>
      <xdr:rowOff>212910</xdr:rowOff>
    </xdr:from>
    <xdr:to>
      <xdr:col>2</xdr:col>
      <xdr:colOff>1242051</xdr:colOff>
      <xdr:row>11</xdr:row>
      <xdr:rowOff>1176616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07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</xdr:colOff>
      <xdr:row>13</xdr:row>
      <xdr:rowOff>70676</xdr:rowOff>
    </xdr:from>
    <xdr:to>
      <xdr:col>2</xdr:col>
      <xdr:colOff>1770530</xdr:colOff>
      <xdr:row>13</xdr:row>
      <xdr:rowOff>941293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" r="10780" b="16078"/>
        <a:stretch/>
      </xdr:blipFill>
      <xdr:spPr>
        <a:xfrm>
          <a:off x="2529727" y="7595426"/>
          <a:ext cx="1669678" cy="870617"/>
        </a:xfrm>
        <a:prstGeom prst="rect">
          <a:avLst/>
        </a:prstGeom>
      </xdr:spPr>
    </xdr:pic>
    <xdr:clientData/>
  </xdr:twoCellAnchor>
  <xdr:twoCellAnchor editAs="oneCell">
    <xdr:from>
      <xdr:col>2</xdr:col>
      <xdr:colOff>821391</xdr:colOff>
      <xdr:row>11</xdr:row>
      <xdr:rowOff>207866</xdr:rowOff>
    </xdr:from>
    <xdr:to>
      <xdr:col>2</xdr:col>
      <xdr:colOff>1392211</xdr:colOff>
      <xdr:row>11</xdr:row>
      <xdr:rowOff>1171572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067" y="492554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973790</xdr:colOff>
      <xdr:row>11</xdr:row>
      <xdr:rowOff>212909</xdr:rowOff>
    </xdr:from>
    <xdr:to>
      <xdr:col>2</xdr:col>
      <xdr:colOff>1544610</xdr:colOff>
      <xdr:row>11</xdr:row>
      <xdr:rowOff>1176615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466" y="493058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1119467</xdr:colOff>
      <xdr:row>11</xdr:row>
      <xdr:rowOff>212910</xdr:rowOff>
    </xdr:from>
    <xdr:to>
      <xdr:col>2</xdr:col>
      <xdr:colOff>1690287</xdr:colOff>
      <xdr:row>11</xdr:row>
      <xdr:rowOff>1176616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143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227479</xdr:colOff>
      <xdr:row>11</xdr:row>
      <xdr:rowOff>622483</xdr:rowOff>
    </xdr:from>
    <xdr:to>
      <xdr:col>2</xdr:col>
      <xdr:colOff>798299</xdr:colOff>
      <xdr:row>11</xdr:row>
      <xdr:rowOff>1586189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155" y="5340159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379878</xdr:colOff>
      <xdr:row>11</xdr:row>
      <xdr:rowOff>627526</xdr:rowOff>
    </xdr:from>
    <xdr:to>
      <xdr:col>2</xdr:col>
      <xdr:colOff>950698</xdr:colOff>
      <xdr:row>11</xdr:row>
      <xdr:rowOff>1591232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554" y="534520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525555</xdr:colOff>
      <xdr:row>11</xdr:row>
      <xdr:rowOff>627527</xdr:rowOff>
    </xdr:from>
    <xdr:to>
      <xdr:col>2</xdr:col>
      <xdr:colOff>1096375</xdr:colOff>
      <xdr:row>11</xdr:row>
      <xdr:rowOff>1591233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231" y="534520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11</xdr:row>
      <xdr:rowOff>623045</xdr:rowOff>
    </xdr:from>
    <xdr:to>
      <xdr:col>2</xdr:col>
      <xdr:colOff>1237569</xdr:colOff>
      <xdr:row>11</xdr:row>
      <xdr:rowOff>1586751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425" y="5340721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816909</xdr:colOff>
      <xdr:row>11</xdr:row>
      <xdr:rowOff>640413</xdr:rowOff>
    </xdr:from>
    <xdr:to>
      <xdr:col>2</xdr:col>
      <xdr:colOff>1387729</xdr:colOff>
      <xdr:row>11</xdr:row>
      <xdr:rowOff>1604119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585" y="544773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980514</xdr:colOff>
      <xdr:row>11</xdr:row>
      <xdr:rowOff>623044</xdr:rowOff>
    </xdr:from>
    <xdr:to>
      <xdr:col>2</xdr:col>
      <xdr:colOff>1551334</xdr:colOff>
      <xdr:row>11</xdr:row>
      <xdr:rowOff>1586750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190" y="54303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1126191</xdr:colOff>
      <xdr:row>11</xdr:row>
      <xdr:rowOff>623045</xdr:rowOff>
    </xdr:from>
    <xdr:to>
      <xdr:col>2</xdr:col>
      <xdr:colOff>1697011</xdr:colOff>
      <xdr:row>11</xdr:row>
      <xdr:rowOff>1586751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67" y="5430369"/>
          <a:ext cx="570820" cy="96370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29</xdr:row>
      <xdr:rowOff>11205</xdr:rowOff>
    </xdr:from>
    <xdr:to>
      <xdr:col>6</xdr:col>
      <xdr:colOff>941295</xdr:colOff>
      <xdr:row>54</xdr:row>
      <xdr:rowOff>179294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2336555"/>
          <a:ext cx="666581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Controller/Inverter 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                            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1232643</xdr:colOff>
      <xdr:row>28</xdr:row>
      <xdr:rowOff>67235</xdr:rowOff>
    </xdr:from>
    <xdr:to>
      <xdr:col>6</xdr:col>
      <xdr:colOff>30680</xdr:colOff>
      <xdr:row>28</xdr:row>
      <xdr:rowOff>1187823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59319" y="10656794"/>
          <a:ext cx="4513037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5"/>
  <sheetViews>
    <sheetView tabSelected="1" topLeftCell="A13" zoomScale="85" zoomScaleNormal="85" workbookViewId="0">
      <selection activeCell="O22" sqref="N22:O23"/>
    </sheetView>
  </sheetViews>
  <sheetFormatPr defaultRowHeight="15" x14ac:dyDescent="0.25"/>
  <cols>
    <col min="1" max="1" width="7.85546875" customWidth="1"/>
    <col min="2" max="2" width="28.570312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4.28515625" customWidth="1"/>
  </cols>
  <sheetData>
    <row r="2" spans="2:7" ht="99" customHeight="1" x14ac:dyDescent="0.25">
      <c r="B2" s="35"/>
      <c r="C2" s="36"/>
      <c r="D2" s="36"/>
      <c r="E2" s="36"/>
      <c r="F2" s="36"/>
      <c r="G2" s="37"/>
    </row>
    <row r="3" spans="2:7" ht="4.5" customHeight="1" x14ac:dyDescent="0.25">
      <c r="B3" s="38"/>
      <c r="C3" s="22"/>
      <c r="D3" s="22"/>
      <c r="E3" s="22"/>
      <c r="F3" s="22"/>
      <c r="G3" s="23"/>
    </row>
    <row r="4" spans="2:7" ht="21" x14ac:dyDescent="0.35">
      <c r="B4" s="21" t="s">
        <v>0</v>
      </c>
      <c r="C4" s="22"/>
      <c r="D4" s="22"/>
      <c r="E4" s="22"/>
      <c r="F4" s="22"/>
      <c r="G4" s="23"/>
    </row>
    <row r="5" spans="2:7" ht="4.5" customHeight="1" x14ac:dyDescent="0.25">
      <c r="B5" s="42"/>
      <c r="C5" s="42"/>
      <c r="D5" s="42"/>
      <c r="E5" s="42"/>
      <c r="F5" s="42"/>
      <c r="G5" s="42"/>
    </row>
    <row r="6" spans="2:7" x14ac:dyDescent="0.25">
      <c r="B6" s="9" t="s">
        <v>22</v>
      </c>
      <c r="C6" s="25"/>
      <c r="D6" s="26"/>
      <c r="E6" s="7" t="s">
        <v>1</v>
      </c>
      <c r="F6" s="43"/>
      <c r="G6" s="43"/>
    </row>
    <row r="7" spans="2:7" x14ac:dyDescent="0.25">
      <c r="B7" s="9" t="s">
        <v>10</v>
      </c>
      <c r="C7" s="24"/>
      <c r="D7" s="24"/>
      <c r="E7" s="24"/>
      <c r="F7" s="24"/>
      <c r="G7" s="24"/>
    </row>
    <row r="8" spans="2:7" ht="4.5" customHeight="1" x14ac:dyDescent="0.25">
      <c r="B8" s="42"/>
      <c r="C8" s="42"/>
      <c r="D8" s="42"/>
      <c r="E8" s="42"/>
      <c r="F8" s="42"/>
      <c r="G8" s="42"/>
    </row>
    <row r="9" spans="2:7" ht="15.75" x14ac:dyDescent="0.25">
      <c r="B9" s="39" t="s">
        <v>30</v>
      </c>
      <c r="C9" s="40"/>
      <c r="D9" s="40"/>
      <c r="E9" s="40"/>
      <c r="F9" s="40"/>
      <c r="G9" s="41"/>
    </row>
    <row r="10" spans="2:7" x14ac:dyDescent="0.25">
      <c r="B10" s="11" t="s">
        <v>2</v>
      </c>
      <c r="C10" s="11" t="s">
        <v>3</v>
      </c>
      <c r="D10" s="11" t="s">
        <v>5</v>
      </c>
      <c r="E10" s="11" t="s">
        <v>4</v>
      </c>
      <c r="F10" s="11" t="s">
        <v>6</v>
      </c>
      <c r="G10" s="11" t="s">
        <v>7</v>
      </c>
    </row>
    <row r="11" spans="2:7" ht="155.25" customHeight="1" x14ac:dyDescent="0.25">
      <c r="B11" s="10" t="s">
        <v>29</v>
      </c>
      <c r="C11" s="2"/>
      <c r="D11" s="3">
        <v>1</v>
      </c>
      <c r="E11" s="3" t="s">
        <v>9</v>
      </c>
      <c r="F11" s="4">
        <v>130000</v>
      </c>
      <c r="G11" s="5">
        <f>F11*D11</f>
        <v>130000</v>
      </c>
    </row>
    <row r="12" spans="2:7" ht="139.5" customHeight="1" x14ac:dyDescent="0.25">
      <c r="B12" s="1" t="s">
        <v>28</v>
      </c>
      <c r="C12" s="2"/>
      <c r="D12" s="3">
        <v>14</v>
      </c>
      <c r="E12" s="3" t="s">
        <v>8</v>
      </c>
      <c r="F12" s="4">
        <v>10600</v>
      </c>
      <c r="G12" s="5">
        <f t="shared" ref="G12:G20" si="0">F12*D12</f>
        <v>148400</v>
      </c>
    </row>
    <row r="13" spans="2:7" ht="75" customHeight="1" x14ac:dyDescent="0.25">
      <c r="B13" s="27" t="s">
        <v>11</v>
      </c>
      <c r="C13" s="2"/>
      <c r="D13" s="3">
        <v>16</v>
      </c>
      <c r="E13" s="3" t="s">
        <v>13</v>
      </c>
      <c r="F13" s="4">
        <v>2500</v>
      </c>
      <c r="G13" s="5">
        <f t="shared" si="0"/>
        <v>40000</v>
      </c>
    </row>
    <row r="14" spans="2:7" ht="75" customHeight="1" x14ac:dyDescent="0.25">
      <c r="B14" s="28"/>
      <c r="C14" s="2"/>
      <c r="D14" s="3">
        <v>1</v>
      </c>
      <c r="E14" s="3" t="s">
        <v>13</v>
      </c>
      <c r="F14" s="4">
        <v>0</v>
      </c>
      <c r="G14" s="5">
        <f t="shared" si="0"/>
        <v>0</v>
      </c>
    </row>
    <row r="15" spans="2:7" x14ac:dyDescent="0.25">
      <c r="B15" s="6" t="s">
        <v>17</v>
      </c>
      <c r="C15" s="2" t="s">
        <v>18</v>
      </c>
      <c r="D15" s="3">
        <v>0</v>
      </c>
      <c r="E15" s="3" t="s">
        <v>19</v>
      </c>
      <c r="F15" s="4">
        <v>180</v>
      </c>
      <c r="G15" s="5">
        <f t="shared" si="0"/>
        <v>0</v>
      </c>
    </row>
    <row r="16" spans="2:7" ht="15" customHeight="1" x14ac:dyDescent="0.25">
      <c r="B16" s="6" t="s">
        <v>12</v>
      </c>
      <c r="C16" s="2"/>
      <c r="D16" s="3">
        <v>0</v>
      </c>
      <c r="E16" s="3" t="s">
        <v>19</v>
      </c>
      <c r="F16" s="4">
        <v>180</v>
      </c>
      <c r="G16" s="5">
        <f t="shared" si="0"/>
        <v>0</v>
      </c>
    </row>
    <row r="17" spans="2:7" ht="15" customHeight="1" x14ac:dyDescent="0.25">
      <c r="B17" s="6" t="s">
        <v>20</v>
      </c>
      <c r="C17" s="2"/>
      <c r="D17" s="3">
        <v>2</v>
      </c>
      <c r="E17" s="3" t="s">
        <v>13</v>
      </c>
      <c r="F17" s="4">
        <v>100</v>
      </c>
      <c r="G17" s="5">
        <f t="shared" si="0"/>
        <v>200</v>
      </c>
    </row>
    <row r="18" spans="2:7" ht="15" customHeight="1" x14ac:dyDescent="0.25">
      <c r="B18" s="6" t="s">
        <v>21</v>
      </c>
      <c r="C18" s="2"/>
      <c r="D18" s="3">
        <v>1</v>
      </c>
      <c r="E18" s="3" t="s">
        <v>13</v>
      </c>
      <c r="F18" s="4">
        <v>750</v>
      </c>
      <c r="G18" s="5">
        <f t="shared" si="0"/>
        <v>750</v>
      </c>
    </row>
    <row r="19" spans="2:7" ht="15" customHeight="1" x14ac:dyDescent="0.25">
      <c r="B19" s="6" t="s">
        <v>31</v>
      </c>
      <c r="C19" s="2"/>
      <c r="D19" s="3">
        <v>1</v>
      </c>
      <c r="E19" s="3" t="s">
        <v>16</v>
      </c>
      <c r="F19" s="4">
        <v>4950</v>
      </c>
      <c r="G19" s="5">
        <f t="shared" si="0"/>
        <v>4950</v>
      </c>
    </row>
    <row r="20" spans="2:7" ht="15" customHeight="1" x14ac:dyDescent="0.25">
      <c r="B20" s="6" t="s">
        <v>27</v>
      </c>
      <c r="C20" s="2"/>
      <c r="D20" s="3">
        <v>0</v>
      </c>
      <c r="E20" s="3" t="s">
        <v>16</v>
      </c>
      <c r="F20" s="4">
        <v>2500</v>
      </c>
      <c r="G20" s="5">
        <f t="shared" si="0"/>
        <v>0</v>
      </c>
    </row>
    <row r="21" spans="2:7" x14ac:dyDescent="0.25">
      <c r="B21" s="6" t="s">
        <v>15</v>
      </c>
      <c r="C21" s="2"/>
      <c r="D21" s="3">
        <v>0</v>
      </c>
      <c r="E21" s="3" t="s">
        <v>19</v>
      </c>
      <c r="F21" s="4">
        <v>30</v>
      </c>
      <c r="G21" s="5">
        <f t="shared" ref="G21:G23" si="1">F21*D21</f>
        <v>0</v>
      </c>
    </row>
    <row r="22" spans="2:7" x14ac:dyDescent="0.25">
      <c r="B22" s="8" t="s">
        <v>14</v>
      </c>
      <c r="C22" s="2"/>
      <c r="D22" s="3">
        <v>1</v>
      </c>
      <c r="E22" s="3" t="s">
        <v>13</v>
      </c>
      <c r="F22" s="4">
        <v>2500</v>
      </c>
      <c r="G22" s="5">
        <f t="shared" si="1"/>
        <v>2500</v>
      </c>
    </row>
    <row r="23" spans="2:7" x14ac:dyDescent="0.25">
      <c r="B23" s="8" t="s">
        <v>26</v>
      </c>
      <c r="C23" s="2"/>
      <c r="D23" s="3">
        <v>0</v>
      </c>
      <c r="E23" s="3" t="s">
        <v>16</v>
      </c>
      <c r="F23" s="4">
        <v>0</v>
      </c>
      <c r="G23" s="5">
        <f t="shared" si="1"/>
        <v>0</v>
      </c>
    </row>
    <row r="24" spans="2:7" x14ac:dyDescent="0.25">
      <c r="B24" s="12" t="s">
        <v>23</v>
      </c>
      <c r="C24" s="13"/>
      <c r="D24" s="29" t="s">
        <v>24</v>
      </c>
      <c r="E24" s="30"/>
      <c r="F24" s="31"/>
      <c r="G24" s="14">
        <f>SUM(G11:G23)</f>
        <v>326800</v>
      </c>
    </row>
    <row r="25" spans="2:7" x14ac:dyDescent="0.25">
      <c r="B25" s="15" t="s">
        <v>25</v>
      </c>
      <c r="C25" s="16"/>
      <c r="D25" s="17">
        <v>0</v>
      </c>
      <c r="E25" s="17"/>
      <c r="F25" s="18">
        <v>0</v>
      </c>
      <c r="G25" s="19">
        <f t="shared" ref="G25" si="2">F25*D25</f>
        <v>0</v>
      </c>
    </row>
    <row r="26" spans="2:7" x14ac:dyDescent="0.25">
      <c r="B26" s="32" t="s">
        <v>32</v>
      </c>
      <c r="C26" s="33"/>
      <c r="D26" s="33"/>
      <c r="E26" s="33"/>
      <c r="F26" s="34"/>
      <c r="G26" s="14">
        <f>G24-G25</f>
        <v>326800</v>
      </c>
    </row>
    <row r="29" spans="2:7" ht="105.75" customHeight="1" x14ac:dyDescent="0.25">
      <c r="B29" s="20"/>
      <c r="C29" s="20"/>
      <c r="D29" s="20"/>
      <c r="E29" s="20"/>
      <c r="F29" s="20"/>
      <c r="G29" s="20"/>
    </row>
    <row r="30" spans="2:7" x14ac:dyDescent="0.25">
      <c r="B30" s="20"/>
      <c r="C30" s="20"/>
      <c r="D30" s="20"/>
      <c r="E30" s="20"/>
      <c r="F30" s="20"/>
      <c r="G30" s="20"/>
    </row>
    <row r="31" spans="2:7" x14ac:dyDescent="0.25">
      <c r="B31" s="20"/>
      <c r="C31" s="20"/>
      <c r="D31" s="20"/>
      <c r="E31" s="20"/>
      <c r="F31" s="20"/>
      <c r="G31" s="20"/>
    </row>
    <row r="32" spans="2:7" x14ac:dyDescent="0.25">
      <c r="B32" s="20"/>
      <c r="C32" s="20"/>
      <c r="D32" s="20"/>
      <c r="E32" s="20"/>
      <c r="F32" s="20"/>
      <c r="G32" s="20"/>
    </row>
    <row r="33" spans="2:7" x14ac:dyDescent="0.25">
      <c r="B33" s="20"/>
      <c r="C33" s="20"/>
      <c r="D33" s="20"/>
      <c r="E33" s="20"/>
      <c r="F33" s="20"/>
      <c r="G33" s="20"/>
    </row>
    <row r="34" spans="2:7" x14ac:dyDescent="0.25">
      <c r="B34" s="20"/>
      <c r="C34" s="20"/>
      <c r="D34" s="20"/>
      <c r="E34" s="20"/>
      <c r="F34" s="20"/>
      <c r="G34" s="20"/>
    </row>
    <row r="35" spans="2:7" x14ac:dyDescent="0.25">
      <c r="B35" s="20"/>
      <c r="C35" s="20"/>
      <c r="D35" s="20"/>
      <c r="E35" s="20"/>
      <c r="F35" s="20"/>
      <c r="G35" s="20"/>
    </row>
    <row r="36" spans="2:7" x14ac:dyDescent="0.25">
      <c r="B36" s="20"/>
      <c r="C36" s="20"/>
      <c r="D36" s="20"/>
      <c r="E36" s="20"/>
      <c r="F36" s="20"/>
      <c r="G36" s="20"/>
    </row>
    <row r="37" spans="2:7" x14ac:dyDescent="0.25">
      <c r="B37" s="20"/>
      <c r="C37" s="20"/>
      <c r="D37" s="20"/>
      <c r="E37" s="20"/>
      <c r="F37" s="20"/>
      <c r="G37" s="20"/>
    </row>
    <row r="38" spans="2:7" x14ac:dyDescent="0.25">
      <c r="B38" s="20"/>
      <c r="C38" s="20"/>
      <c r="D38" s="20"/>
      <c r="E38" s="20"/>
      <c r="F38" s="20"/>
      <c r="G38" s="20"/>
    </row>
    <row r="39" spans="2:7" x14ac:dyDescent="0.25">
      <c r="B39" s="20"/>
      <c r="C39" s="20"/>
      <c r="D39" s="20"/>
      <c r="E39" s="20"/>
      <c r="F39" s="20"/>
      <c r="G39" s="20"/>
    </row>
    <row r="40" spans="2:7" x14ac:dyDescent="0.25">
      <c r="B40" s="20"/>
      <c r="C40" s="20"/>
      <c r="D40" s="20"/>
      <c r="E40" s="20"/>
      <c r="F40" s="20"/>
      <c r="G40" s="20"/>
    </row>
    <row r="41" spans="2:7" x14ac:dyDescent="0.25">
      <c r="B41" s="20"/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  <row r="43" spans="2:7" x14ac:dyDescent="0.25">
      <c r="B43" s="20"/>
      <c r="C43" s="20"/>
      <c r="D43" s="20"/>
      <c r="E43" s="20"/>
      <c r="F43" s="20"/>
      <c r="G43" s="20"/>
    </row>
    <row r="44" spans="2:7" x14ac:dyDescent="0.25">
      <c r="B44" s="20"/>
      <c r="C44" s="20"/>
      <c r="D44" s="20"/>
      <c r="E44" s="20"/>
      <c r="F44" s="20"/>
      <c r="G44" s="20"/>
    </row>
    <row r="45" spans="2:7" x14ac:dyDescent="0.25">
      <c r="B45" s="20"/>
      <c r="C45" s="20"/>
      <c r="D45" s="20"/>
      <c r="E45" s="20"/>
      <c r="F45" s="20"/>
      <c r="G45" s="20"/>
    </row>
    <row r="46" spans="2:7" x14ac:dyDescent="0.25">
      <c r="B46" s="20"/>
      <c r="C46" s="20"/>
      <c r="D46" s="20"/>
      <c r="E46" s="20"/>
      <c r="F46" s="20"/>
      <c r="G46" s="20"/>
    </row>
    <row r="47" spans="2:7" x14ac:dyDescent="0.25">
      <c r="B47" s="20"/>
      <c r="C47" s="20"/>
      <c r="D47" s="20"/>
      <c r="E47" s="20"/>
      <c r="F47" s="20"/>
      <c r="G47" s="20"/>
    </row>
    <row r="48" spans="2:7" x14ac:dyDescent="0.25">
      <c r="B48" s="20"/>
      <c r="C48" s="20"/>
      <c r="D48" s="20"/>
      <c r="E48" s="20"/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  <row r="55" spans="2:7" x14ac:dyDescent="0.25">
      <c r="B55" s="20"/>
      <c r="C55" s="20"/>
      <c r="D55" s="20"/>
      <c r="E55" s="20"/>
      <c r="F55" s="20"/>
      <c r="G55" s="20"/>
    </row>
  </sheetData>
  <mergeCells count="14">
    <mergeCell ref="B2:G2"/>
    <mergeCell ref="B3:G3"/>
    <mergeCell ref="B9:G9"/>
    <mergeCell ref="B5:G5"/>
    <mergeCell ref="B8:G8"/>
    <mergeCell ref="F6:G6"/>
    <mergeCell ref="B30:G55"/>
    <mergeCell ref="B4:G4"/>
    <mergeCell ref="C7:G7"/>
    <mergeCell ref="C6:D6"/>
    <mergeCell ref="B29:G29"/>
    <mergeCell ref="B13:B14"/>
    <mergeCell ref="D24:F24"/>
    <mergeCell ref="B26:F26"/>
  </mergeCells>
  <pageMargins left="0.25" right="0.25" top="0.75" bottom="0.75" header="0.3" footer="0.3"/>
  <pageSetup paperSize="9" scale="98" orientation="portrait" horizontalDpi="4294967292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2023-02-21T09:05:48Z</dcterms:modified>
</cp:coreProperties>
</file>