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Sheet1!$B$2:$G$24</definedName>
  </definedNames>
  <calcPr calcId="162913"/>
</workbook>
</file>

<file path=xl/calcChain.xml><?xml version="1.0" encoding="utf-8"?>
<calcChain xmlns="http://schemas.openxmlformats.org/spreadsheetml/2006/main">
  <c r="G17" i="1" l="1"/>
  <c r="G23" i="1" l="1"/>
  <c r="G18" i="1" l="1"/>
  <c r="G20" i="1" l="1"/>
  <c r="G19" i="1"/>
  <c r="G16" i="1"/>
  <c r="G15" i="1"/>
  <c r="G14" i="1"/>
  <c r="G13" i="1"/>
  <c r="G12" i="1"/>
  <c r="G11" i="1"/>
  <c r="G22" i="1" l="1"/>
  <c r="G24" i="1" s="1"/>
</calcChain>
</file>

<file path=xl/sharedStrings.xml><?xml version="1.0" encoding="utf-8"?>
<sst xmlns="http://schemas.openxmlformats.org/spreadsheetml/2006/main" count="36" uniqueCount="30">
  <si>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</si>
  <si>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</si>
  <si>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</si>
  <si>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</si>
  <si>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</si>
  <si>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</si>
  <si>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</si>
  <si>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</si>
  <si>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</si>
  <si>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3HP AC/DC SUBMERSIBLE WATER PUMP PACKAGE</t>
  </si>
  <si>
    <t>set</t>
  </si>
  <si>
    <t>PV-Cable</t>
  </si>
  <si>
    <t xml:space="preserve">Royal Cable </t>
  </si>
  <si>
    <t>Grounding Rod</t>
  </si>
  <si>
    <t>unit</t>
  </si>
  <si>
    <t>#12 THHN Copper Wire</t>
  </si>
  <si>
    <t xml:space="preserve">ADDRESS: </t>
  </si>
  <si>
    <t>PACKAGE ACCESSORIES</t>
  </si>
  <si>
    <t>m/s</t>
  </si>
  <si>
    <t>MC4 Connector</t>
  </si>
  <si>
    <t>Sales Executive</t>
  </si>
  <si>
    <t>SUB TOTAL</t>
  </si>
  <si>
    <t>DOWN PAYMENT</t>
  </si>
  <si>
    <t>CUSTOMER:</t>
  </si>
  <si>
    <t>Installation and Transpo.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</si>
  <si>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
Power Tolerance: 0~+5%
Maximum Series Fuse Rating:20A
Weight:24.5KG
Size:2102*1040*35mm</t>
    </r>
  </si>
  <si>
    <t>Enclosure Box</t>
  </si>
  <si>
    <t>NON-VAT</t>
  </si>
  <si>
    <t>pair</t>
  </si>
  <si>
    <r>
      <rPr>
        <b/>
        <sz val="10"/>
        <color theme="1"/>
        <rFont val="Arial"/>
        <family val="2"/>
      </rPr>
      <t>3HP HYBRID AC/DC                      SUBMERSIBLE WATER PUMP</t>
    </r>
    <r>
      <rPr>
        <sz val="10"/>
        <color theme="1"/>
        <rFont val="Arial"/>
        <family val="2"/>
      </rPr>
      <t xml:space="preserve">
MODEL:4LVSC11-120-300-2200-A/D
Power: 3HP/2200W
Voltage(AC): 85v-280v
Voltage(DC): 80v-420v
Max. Flow: 11m³/h
Max. Head: 120m
Outlet: 2"
Body Diameter: 3 3/4"    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</si>
</sst>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574195</xdr:colOff>
      <xdr:row>1</xdr:row>
      <xdr:rowOff>80962</xdr:rowOff>
    </xdr:from>
    <xdr:to>
      <xdr:col>6</xdr:col>
      <xdr:colOff>35719</xdr:colOff>
      <xdr:row>1</xdr:row>
      <xdr:rowOff>1047749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070" y="271462"/>
          <a:ext cx="5664680" cy="966787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12</xdr:row>
      <xdr:rowOff>1073518</xdr:rowOff>
    </xdr:from>
    <xdr:to>
      <xdr:col>2</xdr:col>
      <xdr:colOff>1263343</xdr:colOff>
      <xdr:row>12</xdr:row>
      <xdr:rowOff>951374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12</xdr:row>
      <xdr:rowOff>1073518</xdr:rowOff>
    </xdr:from>
    <xdr:to>
      <xdr:col>2</xdr:col>
      <xdr:colOff>1263343</xdr:colOff>
      <xdr:row>12</xdr:row>
      <xdr:rowOff>951374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309562</xdr:colOff>
      <xdr:row>10</xdr:row>
      <xdr:rowOff>40856</xdr:rowOff>
    </xdr:from>
    <xdr:to>
      <xdr:col>2</xdr:col>
      <xdr:colOff>738188</xdr:colOff>
      <xdr:row>11</xdr:row>
      <xdr:rowOff>63265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97" r="37335"/>
        <a:stretch/>
      </xdr:blipFill>
      <xdr:spPr>
        <a:xfrm>
          <a:off x="3048000" y="2636419"/>
          <a:ext cx="428626" cy="1927409"/>
        </a:xfrm>
        <a:prstGeom prst="rect">
          <a:avLst/>
        </a:prstGeom>
      </xdr:spPr>
    </xdr:pic>
    <xdr:clientData/>
  </xdr:twoCellAnchor>
  <xdr:twoCellAnchor editAs="oneCell">
    <xdr:from>
      <xdr:col>2</xdr:col>
      <xdr:colOff>627694</xdr:colOff>
      <xdr:row>10</xdr:row>
      <xdr:rowOff>598084</xdr:rowOff>
    </xdr:from>
    <xdr:to>
      <xdr:col>2</xdr:col>
      <xdr:colOff>1624852</xdr:colOff>
      <xdr:row>11</xdr:row>
      <xdr:rowOff>22629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812" y="3197849"/>
          <a:ext cx="997158" cy="132954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344021</xdr:colOff>
      <xdr:row>11</xdr:row>
      <xdr:rowOff>212914</xdr:rowOff>
    </xdr:from>
    <xdr:to>
      <xdr:col>2</xdr:col>
      <xdr:colOff>914841</xdr:colOff>
      <xdr:row>11</xdr:row>
      <xdr:rowOff>1176620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697" y="484094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574862</xdr:colOff>
      <xdr:row>11</xdr:row>
      <xdr:rowOff>212914</xdr:rowOff>
    </xdr:from>
    <xdr:to>
      <xdr:col>2</xdr:col>
      <xdr:colOff>1145682</xdr:colOff>
      <xdr:row>11</xdr:row>
      <xdr:rowOff>1176620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6538" y="484094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798981</xdr:colOff>
      <xdr:row>11</xdr:row>
      <xdr:rowOff>212914</xdr:rowOff>
    </xdr:from>
    <xdr:to>
      <xdr:col>2</xdr:col>
      <xdr:colOff>1369801</xdr:colOff>
      <xdr:row>11</xdr:row>
      <xdr:rowOff>1176620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657" y="484094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1018617</xdr:colOff>
      <xdr:row>11</xdr:row>
      <xdr:rowOff>212914</xdr:rowOff>
    </xdr:from>
    <xdr:to>
      <xdr:col>2</xdr:col>
      <xdr:colOff>1589437</xdr:colOff>
      <xdr:row>11</xdr:row>
      <xdr:rowOff>1176620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293" y="484094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11</xdr:row>
      <xdr:rowOff>643226</xdr:rowOff>
    </xdr:from>
    <xdr:to>
      <xdr:col>2</xdr:col>
      <xdr:colOff>929409</xdr:colOff>
      <xdr:row>11</xdr:row>
      <xdr:rowOff>1606932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265" y="527125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567018</xdr:colOff>
      <xdr:row>11</xdr:row>
      <xdr:rowOff>638744</xdr:rowOff>
    </xdr:from>
    <xdr:to>
      <xdr:col>2</xdr:col>
      <xdr:colOff>1137838</xdr:colOff>
      <xdr:row>11</xdr:row>
      <xdr:rowOff>1602450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694" y="526677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791137</xdr:colOff>
      <xdr:row>11</xdr:row>
      <xdr:rowOff>638745</xdr:rowOff>
    </xdr:from>
    <xdr:to>
      <xdr:col>2</xdr:col>
      <xdr:colOff>1361957</xdr:colOff>
      <xdr:row>11</xdr:row>
      <xdr:rowOff>1602451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813" y="526677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1021979</xdr:colOff>
      <xdr:row>11</xdr:row>
      <xdr:rowOff>634263</xdr:rowOff>
    </xdr:from>
    <xdr:to>
      <xdr:col>2</xdr:col>
      <xdr:colOff>1592799</xdr:colOff>
      <xdr:row>11</xdr:row>
      <xdr:rowOff>1597969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3655" y="526229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6932" b="16518"/>
        <a:stretch/>
      </xdr:blipFill>
      <xdr:spPr>
        <a:xfrm>
          <a:off x="2608169" y="6610911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56" name="Picture 5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31474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6932" b="16518"/>
        <a:stretch/>
      </xdr:blipFill>
      <xdr:spPr>
        <a:xfrm>
          <a:off x="2630581" y="6633323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13</xdr:row>
      <xdr:rowOff>44824</xdr:rowOff>
    </xdr:from>
    <xdr:to>
      <xdr:col>2</xdr:col>
      <xdr:colOff>1813835</xdr:colOff>
      <xdr:row>13</xdr:row>
      <xdr:rowOff>896472</xdr:rowOff>
    </xdr:to>
    <xdr:pic>
      <xdr:nvPicPr>
        <xdr:cNvPr id="59" name="Picture 58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96111" y="7531474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29</xdr:row>
      <xdr:rowOff>11206</xdr:rowOff>
    </xdr:from>
    <xdr:to>
      <xdr:col>6</xdr:col>
      <xdr:colOff>941295</xdr:colOff>
      <xdr:row>54</xdr:row>
      <xdr:rowOff>168088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298456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918892</xdr:colOff>
      <xdr:row>28</xdr:row>
      <xdr:rowOff>33618</xdr:rowOff>
    </xdr:from>
    <xdr:to>
      <xdr:col>5</xdr:col>
      <xdr:colOff>450623</xdr:colOff>
      <xdr:row>28</xdr:row>
      <xdr:rowOff>1220410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5568" y="11362765"/>
          <a:ext cx="4788692" cy="118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workbookViewId="0">
      <selection activeCell="M11" sqref="M11"/>
    </sheetView>
  </sheetViews>
  <sheetFormatPr defaultRowHeight="15" x14ac:dyDescent="0.25"/>
  <cols>
    <col min="1" max="1" width="7.85546875" customWidth="1"/>
    <col min="2" max="2" width="33.28515625" customWidth="1"/>
    <col min="3" max="3" width="28.42578125" customWidth="1"/>
    <col min="4" max="4" width="10" customWidth="1"/>
    <col min="5" max="5" width="7.28515625" customWidth="1"/>
    <col min="6" max="6" width="14.140625" customWidth="1"/>
    <col min="7" max="7" width="15.85546875" customWidth="1"/>
  </cols>
  <sheetData>
    <row r="2" spans="2:7" ht="84.75" customHeight="1" x14ac:dyDescent="0.25">
      <c r="B2" s="21"/>
      <c r="C2" s="22"/>
      <c r="D2" s="22"/>
      <c r="E2" s="22"/>
      <c r="F2" s="22"/>
      <c r="G2" s="23"/>
    </row>
    <row r="3" spans="2:7" ht="2.25" customHeight="1" x14ac:dyDescent="0.25">
      <c r="B3" s="36"/>
      <c r="C3" s="37"/>
      <c r="D3" s="37"/>
      <c r="E3" s="37"/>
      <c r="F3" s="37"/>
      <c r="G3" s="38"/>
    </row>
    <row r="4" spans="2:7" ht="20.25" x14ac:dyDescent="0.25">
      <c r="B4" s="24" t="s">
        <v>0</v>
      </c>
      <c r="C4" s="25"/>
      <c r="D4" s="25"/>
      <c r="E4" s="25"/>
      <c r="F4" s="25"/>
      <c r="G4" s="26"/>
    </row>
    <row r="5" spans="2:7" ht="2.25" customHeight="1" x14ac:dyDescent="0.25">
      <c r="B5" s="30"/>
      <c r="C5" s="31"/>
      <c r="D5" s="32"/>
      <c r="E5" s="32"/>
      <c r="F5" s="32"/>
      <c r="G5" s="33"/>
    </row>
    <row r="6" spans="2:7" ht="14.25" customHeight="1" x14ac:dyDescent="0.25">
      <c r="B6" s="18" t="s">
        <v>23</v>
      </c>
      <c r="C6" s="47"/>
      <c r="D6" s="48"/>
      <c r="E6" s="8" t="s">
        <v>1</v>
      </c>
      <c r="F6" s="34"/>
      <c r="G6" s="35"/>
    </row>
    <row r="7" spans="2:7" x14ac:dyDescent="0.25">
      <c r="B7" s="19" t="s">
        <v>16</v>
      </c>
      <c r="C7" s="49"/>
      <c r="D7" s="50"/>
      <c r="E7" s="50"/>
      <c r="F7" s="50"/>
      <c r="G7" s="51"/>
    </row>
    <row r="8" spans="2:7" ht="5.25" customHeight="1" x14ac:dyDescent="0.25">
      <c r="B8" s="30"/>
      <c r="C8" s="32"/>
      <c r="D8" s="32"/>
      <c r="E8" s="32"/>
      <c r="F8" s="32"/>
      <c r="G8" s="33"/>
    </row>
    <row r="9" spans="2:7" ht="15.75" x14ac:dyDescent="0.25">
      <c r="B9" s="27" t="s">
        <v>9</v>
      </c>
      <c r="C9" s="28"/>
      <c r="D9" s="28"/>
      <c r="E9" s="28"/>
      <c r="F9" s="28"/>
      <c r="G9" s="29"/>
    </row>
    <row r="10" spans="2:7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7" ht="150" customHeight="1" x14ac:dyDescent="0.25">
      <c r="B11" s="1" t="s">
        <v>29</v>
      </c>
      <c r="C11" s="7"/>
      <c r="D11" s="2">
        <v>1</v>
      </c>
      <c r="E11" s="2" t="s">
        <v>10</v>
      </c>
      <c r="F11" s="3">
        <v>57000</v>
      </c>
      <c r="G11" s="4">
        <f>F11*D11</f>
        <v>57000</v>
      </c>
    </row>
    <row r="12" spans="2:7" ht="150" customHeight="1" x14ac:dyDescent="0.25">
      <c r="B12" s="1" t="s">
        <v>25</v>
      </c>
      <c r="C12" s="7"/>
      <c r="D12" s="2">
        <v>8</v>
      </c>
      <c r="E12" s="2" t="s">
        <v>8</v>
      </c>
      <c r="F12" s="3">
        <v>10600</v>
      </c>
      <c r="G12" s="4">
        <f t="shared" ref="G12:G20" si="0">F12*D12</f>
        <v>84800</v>
      </c>
    </row>
    <row r="13" spans="2:7" ht="75" customHeight="1" x14ac:dyDescent="0.25">
      <c r="B13" s="39" t="s">
        <v>17</v>
      </c>
      <c r="C13" s="7"/>
      <c r="D13" s="2">
        <v>10</v>
      </c>
      <c r="E13" s="2" t="s">
        <v>10</v>
      </c>
      <c r="F13" s="3">
        <v>2500</v>
      </c>
      <c r="G13" s="4">
        <f t="shared" si="0"/>
        <v>25000</v>
      </c>
    </row>
    <row r="14" spans="2:7" ht="75" customHeight="1" x14ac:dyDescent="0.25">
      <c r="B14" s="40"/>
      <c r="C14" s="7"/>
      <c r="D14" s="2">
        <v>1</v>
      </c>
      <c r="E14" s="2" t="s">
        <v>10</v>
      </c>
      <c r="F14" s="3">
        <v>0</v>
      </c>
      <c r="G14" s="4">
        <f t="shared" si="0"/>
        <v>0</v>
      </c>
    </row>
    <row r="15" spans="2:7" x14ac:dyDescent="0.25">
      <c r="B15" s="5" t="s">
        <v>12</v>
      </c>
      <c r="C15" s="7"/>
      <c r="D15" s="2">
        <v>0</v>
      </c>
      <c r="E15" s="2" t="s">
        <v>18</v>
      </c>
      <c r="F15" s="3">
        <v>180</v>
      </c>
      <c r="G15" s="4">
        <f t="shared" si="0"/>
        <v>0</v>
      </c>
    </row>
    <row r="16" spans="2:7" x14ac:dyDescent="0.25">
      <c r="B16" s="5" t="s">
        <v>11</v>
      </c>
      <c r="C16" s="7"/>
      <c r="D16" s="2">
        <v>0</v>
      </c>
      <c r="E16" s="2" t="s">
        <v>18</v>
      </c>
      <c r="F16" s="3">
        <v>180</v>
      </c>
      <c r="G16" s="4">
        <f t="shared" si="0"/>
        <v>0</v>
      </c>
    </row>
    <row r="17" spans="2:7" x14ac:dyDescent="0.25">
      <c r="B17" s="5" t="s">
        <v>26</v>
      </c>
      <c r="C17" s="7"/>
      <c r="D17" s="2">
        <v>1</v>
      </c>
      <c r="E17" s="2" t="s">
        <v>14</v>
      </c>
      <c r="F17" s="3">
        <v>4950</v>
      </c>
      <c r="G17" s="4">
        <f t="shared" si="0"/>
        <v>4950</v>
      </c>
    </row>
    <row r="18" spans="2:7" x14ac:dyDescent="0.25">
      <c r="B18" s="5" t="s">
        <v>19</v>
      </c>
      <c r="C18" s="7"/>
      <c r="D18" s="2">
        <v>2</v>
      </c>
      <c r="E18" s="2" t="s">
        <v>28</v>
      </c>
      <c r="F18" s="3">
        <v>100</v>
      </c>
      <c r="G18" s="4">
        <f t="shared" si="0"/>
        <v>200</v>
      </c>
    </row>
    <row r="19" spans="2:7" x14ac:dyDescent="0.25">
      <c r="B19" s="5" t="s">
        <v>15</v>
      </c>
      <c r="C19" s="7"/>
      <c r="D19" s="2">
        <v>0</v>
      </c>
      <c r="E19" s="2" t="s">
        <v>18</v>
      </c>
      <c r="F19" s="3">
        <v>4000</v>
      </c>
      <c r="G19" s="4">
        <f t="shared" si="0"/>
        <v>0</v>
      </c>
    </row>
    <row r="20" spans="2:7" ht="15" customHeight="1" x14ac:dyDescent="0.25">
      <c r="B20" s="6" t="s">
        <v>13</v>
      </c>
      <c r="C20" s="7"/>
      <c r="D20" s="2">
        <v>1</v>
      </c>
      <c r="E20" s="2" t="s">
        <v>10</v>
      </c>
      <c r="F20" s="3">
        <v>2500</v>
      </c>
      <c r="G20" s="4">
        <f t="shared" si="0"/>
        <v>2500</v>
      </c>
    </row>
    <row r="21" spans="2:7" x14ac:dyDescent="0.25">
      <c r="B21" s="6" t="s">
        <v>24</v>
      </c>
      <c r="C21" s="7"/>
      <c r="D21" s="2">
        <v>0</v>
      </c>
      <c r="E21" s="2" t="s">
        <v>14</v>
      </c>
      <c r="F21" s="3">
        <v>0</v>
      </c>
      <c r="G21" s="4">
        <v>0</v>
      </c>
    </row>
    <row r="22" spans="2:7" x14ac:dyDescent="0.25">
      <c r="B22" s="10" t="s">
        <v>20</v>
      </c>
      <c r="C22" s="11"/>
      <c r="D22" s="41" t="s">
        <v>21</v>
      </c>
      <c r="E22" s="42"/>
      <c r="F22" s="43"/>
      <c r="G22" s="12">
        <f>SUM(G11:G21)</f>
        <v>174450</v>
      </c>
    </row>
    <row r="23" spans="2:7" x14ac:dyDescent="0.25">
      <c r="B23" s="13" t="s">
        <v>22</v>
      </c>
      <c r="C23" s="14"/>
      <c r="D23" s="15">
        <v>0</v>
      </c>
      <c r="E23" s="15"/>
      <c r="F23" s="16">
        <v>0</v>
      </c>
      <c r="G23" s="17">
        <f t="shared" ref="G23" si="1">F23*D23</f>
        <v>0</v>
      </c>
    </row>
    <row r="24" spans="2:7" x14ac:dyDescent="0.25">
      <c r="B24" s="44" t="s">
        <v>27</v>
      </c>
      <c r="C24" s="45"/>
      <c r="D24" s="45"/>
      <c r="E24" s="45"/>
      <c r="F24" s="46"/>
      <c r="G24" s="12">
        <f>G22-G23</f>
        <v>174450</v>
      </c>
    </row>
    <row r="29" spans="2:7" ht="99" customHeight="1" x14ac:dyDescent="0.25">
      <c r="B29" s="20"/>
      <c r="C29" s="20"/>
      <c r="D29" s="20"/>
      <c r="E29" s="20"/>
      <c r="F29" s="20"/>
      <c r="G29" s="20"/>
    </row>
    <row r="30" spans="2:7" x14ac:dyDescent="0.25">
      <c r="B30" s="20"/>
      <c r="C30" s="20"/>
      <c r="D30" s="20"/>
      <c r="E30" s="20"/>
      <c r="F30" s="20"/>
      <c r="G30" s="20"/>
    </row>
    <row r="31" spans="2:7" x14ac:dyDescent="0.25">
      <c r="B31" s="20"/>
      <c r="C31" s="20"/>
      <c r="D31" s="20"/>
      <c r="E31" s="20"/>
      <c r="F31" s="20"/>
      <c r="G31" s="20"/>
    </row>
    <row r="32" spans="2:7" x14ac:dyDescent="0.25">
      <c r="B32" s="20"/>
      <c r="C32" s="20"/>
      <c r="D32" s="20"/>
      <c r="E32" s="20"/>
      <c r="F32" s="20"/>
      <c r="G32" s="20"/>
    </row>
    <row r="33" spans="2:7" x14ac:dyDescent="0.25">
      <c r="B33" s="20"/>
      <c r="C33" s="20"/>
      <c r="D33" s="20"/>
      <c r="E33" s="20"/>
      <c r="F33" s="20"/>
      <c r="G33" s="20"/>
    </row>
    <row r="34" spans="2:7" x14ac:dyDescent="0.25">
      <c r="B34" s="20"/>
      <c r="C34" s="20"/>
      <c r="D34" s="20"/>
      <c r="E34" s="20"/>
      <c r="F34" s="20"/>
      <c r="G34" s="20"/>
    </row>
    <row r="35" spans="2:7" x14ac:dyDescent="0.25">
      <c r="B35" s="20"/>
      <c r="C35" s="20"/>
      <c r="D35" s="20"/>
      <c r="E35" s="20"/>
      <c r="F35" s="20"/>
      <c r="G35" s="20"/>
    </row>
    <row r="36" spans="2:7" x14ac:dyDescent="0.25">
      <c r="B36" s="20"/>
      <c r="C36" s="20"/>
      <c r="D36" s="20"/>
      <c r="E36" s="20"/>
      <c r="F36" s="20"/>
      <c r="G36" s="20"/>
    </row>
    <row r="37" spans="2:7" x14ac:dyDescent="0.25">
      <c r="B37" s="20"/>
      <c r="C37" s="20"/>
      <c r="D37" s="20"/>
      <c r="E37" s="20"/>
      <c r="F37" s="20"/>
      <c r="G37" s="20"/>
    </row>
    <row r="38" spans="2:7" x14ac:dyDescent="0.25">
      <c r="B38" s="20"/>
      <c r="C38" s="20"/>
      <c r="D38" s="20"/>
      <c r="E38" s="20"/>
      <c r="F38" s="20"/>
      <c r="G38" s="20"/>
    </row>
    <row r="39" spans="2:7" x14ac:dyDescent="0.25">
      <c r="B39" s="20"/>
      <c r="C39" s="20"/>
      <c r="D39" s="20"/>
      <c r="E39" s="20"/>
      <c r="F39" s="20"/>
      <c r="G39" s="20"/>
    </row>
    <row r="40" spans="2:7" x14ac:dyDescent="0.25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</sheetData>
  <mergeCells count="14">
    <mergeCell ref="B30:G55"/>
    <mergeCell ref="B29:G29"/>
    <mergeCell ref="B2:G2"/>
    <mergeCell ref="B4:G4"/>
    <mergeCell ref="B9:G9"/>
    <mergeCell ref="B5:G5"/>
    <mergeCell ref="B8:G8"/>
    <mergeCell ref="F6:G6"/>
    <mergeCell ref="B3:G3"/>
    <mergeCell ref="B13:B14"/>
    <mergeCell ref="D22:F22"/>
    <mergeCell ref="B24:F24"/>
    <mergeCell ref="C6:D6"/>
    <mergeCell ref="C7:G7"/>
  </mergeCells>
  <pageMargins left="0.19685039370078741" right="0.19685039370078741" top="0.39370078740157483" bottom="0.19685039370078741" header="0.39370078740157483" footer="0.19685039370078741"/>
  <pageSetup paperSize="9" orientation="portrait" horizontalDpi="4294967292" r:id="rId1"/>
  <ignoredErrors>
    <ignoredError sqref="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2023-03-06T02:23:04Z</dcterms:modified>
</cp:coreProperties>
</file>