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Sheet1!$B$16:$G$27</definedName>
  </definedNames>
  <calcPr calcId="162913"/>
</workbook>
</file>

<file path=xl/calcChain.xml><?xml version="1.0" encoding="utf-8"?>
<calcChain xmlns="http://schemas.openxmlformats.org/spreadsheetml/2006/main">
  <c r="G18" i="1" l="1"/>
  <c r="G17" i="1"/>
  <c r="G24" i="1" l="1"/>
  <c r="G19" i="1" l="1"/>
  <c r="G22" i="1" l="1"/>
  <c r="G21" i="1"/>
  <c r="G20" i="1"/>
  <c r="G16" i="1"/>
  <c r="G15" i="1"/>
  <c r="G14" i="1"/>
  <c r="G13" i="1"/>
  <c r="G12" i="1"/>
  <c r="G11" i="1"/>
  <c r="G23" i="1" l="1"/>
  <c r="G25" i="1" s="1"/>
</calcChain>
</file>

<file path=xl/sharedStrings.xml><?xml version="1.0" encoding="utf-8"?>
<sst xmlns="http://schemas.openxmlformats.org/spreadsheetml/2006/main" count="38" uniqueCount="31">
  <si>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</si>
  <si>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</si>
  <si>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</si>
  <si>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</si>
  <si>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</si>
  <si>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</si>
  <si>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</si>
  <si>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</si>
  <si>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</si>
  <si>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3HP AC/DC SUBMERSIBLE WATER PUMP PACKAGE</t>
  </si>
  <si>
    <t>set</t>
  </si>
  <si>
    <t>PV-Cable</t>
  </si>
  <si>
    <t xml:space="preserve">Royal Cable </t>
  </si>
  <si>
    <t>Grounding Rod</t>
  </si>
  <si>
    <t>unit</t>
  </si>
  <si>
    <t xml:space="preserve">ADDRESS: </t>
  </si>
  <si>
    <t>#12 THHN Copper Wire</t>
  </si>
  <si>
    <t>PACKAGE ACCESSORIES</t>
  </si>
  <si>
    <t>m/s</t>
  </si>
  <si>
    <t>MC4 Connector</t>
  </si>
  <si>
    <t>Sales Executive</t>
  </si>
  <si>
    <t>SUB TOTAL</t>
  </si>
  <si>
    <t>DOWN PAYMENT</t>
  </si>
  <si>
    <t>CUSTOMER:</t>
  </si>
  <si>
    <t>Installation &amp; Transpo.</t>
  </si>
  <si>
    <t>Enclosure Box</t>
  </si>
  <si>
    <t>NON - VAT</t>
  </si>
  <si>
    <r>
      <rPr>
        <b/>
        <sz val="10"/>
        <color theme="1"/>
        <rFont val="Arial"/>
        <family val="2"/>
      </rPr>
      <t xml:space="preserve"> 460W SOLAR PANEL</t>
    </r>
    <r>
      <rPr>
        <sz val="10"/>
        <color theme="1"/>
        <rFont val="Arial"/>
        <family val="2"/>
      </rPr>
      <t xml:space="preserve">
 Peak Power(Pmax): 460w
 Open Circuit Voltage(Voc):50v
 Max Power Voltage(Vmp): 41.3v
 Short Circuit Current(Isc): 11.68A
 Max. Power Current(Imp): 11.13A
 Power Tolerance: 0~+5%
 Maximum Series Fuse Rating:20A
 Weight:24.5KG
 Size:2102*1040*35mm</t>
    </r>
  </si>
  <si>
    <t>box</t>
  </si>
  <si>
    <t xml:space="preserve">Flood Lights </t>
  </si>
  <si>
    <r>
      <t xml:space="preserve">3HP HYBRID AC/DC                                          SUBMERSIBLE WATER PUMP </t>
    </r>
    <r>
      <rPr>
        <sz val="10"/>
        <color theme="1"/>
        <rFont val="Arial"/>
        <family val="2"/>
      </rPr>
      <t>MODEL:4/6LVSC36-38-300-2200- A/D
Power: 3HP/2200W
Voltage(AC): 85V-280V
Voltage(DC): 80V-420V
Max. Flow: 36m³/h
Max. Head: 38m
Outlet: 3"
Body Diameter: 5 3/4"                         RPM: 3450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</si>
</sst>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164" fontId="5" fillId="4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4" fontId="12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1109976</xdr:colOff>
      <xdr:row>1</xdr:row>
      <xdr:rowOff>57150</xdr:rowOff>
    </xdr:from>
    <xdr:to>
      <xdr:col>5</xdr:col>
      <xdr:colOff>256293</xdr:colOff>
      <xdr:row>1</xdr:row>
      <xdr:rowOff>1219199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652" y="247650"/>
          <a:ext cx="4513935" cy="1162049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979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29150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332815</xdr:colOff>
      <xdr:row>11</xdr:row>
      <xdr:rowOff>179296</xdr:rowOff>
    </xdr:from>
    <xdr:to>
      <xdr:col>2</xdr:col>
      <xdr:colOff>903635</xdr:colOff>
      <xdr:row>11</xdr:row>
      <xdr:rowOff>1143002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1690" y="480844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563656</xdr:colOff>
      <xdr:row>11</xdr:row>
      <xdr:rowOff>179296</xdr:rowOff>
    </xdr:from>
    <xdr:to>
      <xdr:col>2</xdr:col>
      <xdr:colOff>1134476</xdr:colOff>
      <xdr:row>11</xdr:row>
      <xdr:rowOff>1143002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2531" y="480844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787775</xdr:colOff>
      <xdr:row>11</xdr:row>
      <xdr:rowOff>179296</xdr:rowOff>
    </xdr:from>
    <xdr:to>
      <xdr:col>2</xdr:col>
      <xdr:colOff>1358595</xdr:colOff>
      <xdr:row>11</xdr:row>
      <xdr:rowOff>1143002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650" y="480844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29150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1007411</xdr:colOff>
      <xdr:row>11</xdr:row>
      <xdr:rowOff>179296</xdr:rowOff>
    </xdr:from>
    <xdr:to>
      <xdr:col>2</xdr:col>
      <xdr:colOff>1578231</xdr:colOff>
      <xdr:row>11</xdr:row>
      <xdr:rowOff>1143002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286" y="480844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347383</xdr:colOff>
      <xdr:row>11</xdr:row>
      <xdr:rowOff>609608</xdr:rowOff>
    </xdr:from>
    <xdr:to>
      <xdr:col>2</xdr:col>
      <xdr:colOff>918203</xdr:colOff>
      <xdr:row>11</xdr:row>
      <xdr:rowOff>1573314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6258" y="523875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544606</xdr:colOff>
      <xdr:row>11</xdr:row>
      <xdr:rowOff>605126</xdr:rowOff>
    </xdr:from>
    <xdr:to>
      <xdr:col>2</xdr:col>
      <xdr:colOff>1115426</xdr:colOff>
      <xdr:row>11</xdr:row>
      <xdr:rowOff>1568832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3044" y="5129501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768725</xdr:colOff>
      <xdr:row>11</xdr:row>
      <xdr:rowOff>605127</xdr:rowOff>
    </xdr:from>
    <xdr:to>
      <xdr:col>2</xdr:col>
      <xdr:colOff>1339545</xdr:colOff>
      <xdr:row>11</xdr:row>
      <xdr:rowOff>1568833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7163" y="512950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1011474</xdr:colOff>
      <xdr:row>11</xdr:row>
      <xdr:rowOff>612551</xdr:rowOff>
    </xdr:from>
    <xdr:to>
      <xdr:col>2</xdr:col>
      <xdr:colOff>1582294</xdr:colOff>
      <xdr:row>11</xdr:row>
      <xdr:rowOff>1576257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9912" y="513692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12</xdr:row>
      <xdr:rowOff>67236</xdr:rowOff>
    </xdr:from>
    <xdr:to>
      <xdr:col>2</xdr:col>
      <xdr:colOff>1773331</xdr:colOff>
      <xdr:row>12</xdr:row>
      <xdr:rowOff>867895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08169" y="6610911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13</xdr:row>
      <xdr:rowOff>44824</xdr:rowOff>
    </xdr:from>
    <xdr:to>
      <xdr:col>2</xdr:col>
      <xdr:colOff>1802629</xdr:colOff>
      <xdr:row>13</xdr:row>
      <xdr:rowOff>896472</xdr:rowOff>
    </xdr:to>
    <xdr:pic>
      <xdr:nvPicPr>
        <xdr:cNvPr id="75" name="Picture 74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84905" y="7531474"/>
          <a:ext cx="1746599" cy="85164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201706</xdr:colOff>
      <xdr:row>12</xdr:row>
      <xdr:rowOff>89648</xdr:rowOff>
    </xdr:from>
    <xdr:to>
      <xdr:col>2</xdr:col>
      <xdr:colOff>1795743</xdr:colOff>
      <xdr:row>12</xdr:row>
      <xdr:rowOff>890307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30581" y="6633323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67236</xdr:colOff>
      <xdr:row>13</xdr:row>
      <xdr:rowOff>44824</xdr:rowOff>
    </xdr:from>
    <xdr:to>
      <xdr:col>2</xdr:col>
      <xdr:colOff>1813835</xdr:colOff>
      <xdr:row>13</xdr:row>
      <xdr:rowOff>896472</xdr:rowOff>
    </xdr:to>
    <xdr:pic>
      <xdr:nvPicPr>
        <xdr:cNvPr id="78" name="Picture 77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96111" y="7531474"/>
          <a:ext cx="1746599" cy="851648"/>
        </a:xfrm>
        <a:prstGeom prst="rect">
          <a:avLst/>
        </a:prstGeom>
      </xdr:spPr>
    </xdr:pic>
    <xdr:clientData/>
  </xdr:twoCellAnchor>
  <xdr:twoCellAnchor>
    <xdr:from>
      <xdr:col>1</xdr:col>
      <xdr:colOff>11206</xdr:colOff>
      <xdr:row>28</xdr:row>
      <xdr:rowOff>11206</xdr:rowOff>
    </xdr:from>
    <xdr:to>
      <xdr:col>6</xdr:col>
      <xdr:colOff>941295</xdr:colOff>
      <xdr:row>53</xdr:row>
      <xdr:rowOff>168088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35081" y="12298456"/>
          <a:ext cx="6654614" cy="4919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eaLnBrk="1" fontAlgn="auto" latinLnBrk="0" hangingPunct="1"/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Submersible Pump	- 2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Controller/Inverter 	- 1 Year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Solar Panels 		- 5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After Sale (Free Labor Only)	- 1 Year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	                        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862862</xdr:colOff>
      <xdr:row>27</xdr:row>
      <xdr:rowOff>78442</xdr:rowOff>
    </xdr:from>
    <xdr:ext cx="4788692" cy="1189033"/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86737" y="10994092"/>
          <a:ext cx="4788692" cy="1189033"/>
        </a:xfrm>
        <a:prstGeom prst="rect">
          <a:avLst/>
        </a:prstGeom>
      </xdr:spPr>
    </xdr:pic>
    <xdr:clientData/>
  </xdr:oneCellAnchor>
  <xdr:twoCellAnchor editAs="oneCell">
    <xdr:from>
      <xdr:col>2</xdr:col>
      <xdr:colOff>1087670</xdr:colOff>
      <xdr:row>10</xdr:row>
      <xdr:rowOff>1023628</xdr:rowOff>
    </xdr:from>
    <xdr:to>
      <xdr:col>2</xdr:col>
      <xdr:colOff>1731854</xdr:colOff>
      <xdr:row>10</xdr:row>
      <xdr:rowOff>1841658</xdr:rowOff>
    </xdr:to>
    <xdr:pic>
      <xdr:nvPicPr>
        <xdr:cNvPr id="26" name="Picture 25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38" t="15597" r="8200" b="7865"/>
        <a:stretch/>
      </xdr:blipFill>
      <xdr:spPr>
        <a:xfrm>
          <a:off x="3968983" y="3654909"/>
          <a:ext cx="644184" cy="818030"/>
        </a:xfrm>
        <a:prstGeom prst="rect">
          <a:avLst/>
        </a:prstGeom>
      </xdr:spPr>
    </xdr:pic>
    <xdr:clientData/>
  </xdr:twoCellAnchor>
  <xdr:twoCellAnchor editAs="oneCell">
    <xdr:from>
      <xdr:col>2</xdr:col>
      <xdr:colOff>707372</xdr:colOff>
      <xdr:row>10</xdr:row>
      <xdr:rowOff>9525</xdr:rowOff>
    </xdr:from>
    <xdr:to>
      <xdr:col>2</xdr:col>
      <xdr:colOff>1059655</xdr:colOff>
      <xdr:row>11</xdr:row>
      <xdr:rowOff>999</xdr:rowOff>
    </xdr:to>
    <xdr:pic>
      <xdr:nvPicPr>
        <xdr:cNvPr id="27" name="Picture 26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39" t="4851" r="40134" b="3963"/>
        <a:stretch/>
      </xdr:blipFill>
      <xdr:spPr>
        <a:xfrm>
          <a:off x="3588685" y="2640806"/>
          <a:ext cx="352283" cy="1884568"/>
        </a:xfrm>
        <a:prstGeom prst="rect">
          <a:avLst/>
        </a:prstGeom>
      </xdr:spPr>
    </xdr:pic>
    <xdr:clientData/>
  </xdr:two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29" name="Picture 2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10048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30" name="Picture 2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858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31" name="Picture 3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096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32" name="Picture 3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286875"/>
          <a:ext cx="570820" cy="16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4"/>
  <sheetViews>
    <sheetView tabSelected="1" zoomScale="80" zoomScaleNormal="80" workbookViewId="0">
      <selection activeCell="L12" sqref="L12"/>
    </sheetView>
  </sheetViews>
  <sheetFormatPr defaultRowHeight="15" x14ac:dyDescent="0.25"/>
  <cols>
    <col min="1" max="1" width="7.85546875" customWidth="1"/>
    <col min="2" max="2" width="35.42578125" customWidth="1"/>
    <col min="3" max="3" width="30.5703125" customWidth="1"/>
    <col min="4" max="4" width="7.42578125" customWidth="1"/>
    <col min="5" max="5" width="7.28515625" customWidth="1"/>
    <col min="6" max="6" width="14.140625" customWidth="1"/>
    <col min="7" max="7" width="15" customWidth="1"/>
  </cols>
  <sheetData>
    <row r="2" spans="2:10" ht="99" customHeight="1" x14ac:dyDescent="0.25">
      <c r="B2" s="21"/>
      <c r="C2" s="22"/>
      <c r="D2" s="22"/>
      <c r="E2" s="22"/>
      <c r="F2" s="22"/>
      <c r="G2" s="23"/>
    </row>
    <row r="3" spans="2:10" ht="3.75" customHeight="1" x14ac:dyDescent="0.25">
      <c r="B3" s="21"/>
      <c r="C3" s="22"/>
      <c r="D3" s="22"/>
      <c r="E3" s="22"/>
      <c r="F3" s="22"/>
      <c r="G3" s="23"/>
    </row>
    <row r="4" spans="2:10" ht="20.25" x14ac:dyDescent="0.3">
      <c r="B4" s="24" t="s">
        <v>0</v>
      </c>
      <c r="C4" s="25"/>
      <c r="D4" s="25"/>
      <c r="E4" s="25"/>
      <c r="F4" s="25"/>
      <c r="G4" s="26"/>
    </row>
    <row r="5" spans="2:10" ht="3" customHeight="1" x14ac:dyDescent="0.25">
      <c r="B5" s="21"/>
      <c r="C5" s="22"/>
      <c r="D5" s="22"/>
      <c r="E5" s="22"/>
      <c r="F5" s="22"/>
      <c r="G5" s="23"/>
    </row>
    <row r="6" spans="2:10" x14ac:dyDescent="0.25">
      <c r="B6" s="9" t="s">
        <v>23</v>
      </c>
      <c r="C6" s="31"/>
      <c r="D6" s="31"/>
      <c r="E6" s="10" t="s">
        <v>1</v>
      </c>
      <c r="F6" s="30">
        <v>44980</v>
      </c>
      <c r="G6" s="30"/>
    </row>
    <row r="7" spans="2:10" x14ac:dyDescent="0.25">
      <c r="B7" s="9" t="s">
        <v>15</v>
      </c>
      <c r="C7" s="31"/>
      <c r="D7" s="31"/>
      <c r="E7" s="31"/>
      <c r="F7" s="31"/>
      <c r="G7" s="31"/>
    </row>
    <row r="8" spans="2:10" ht="4.5" customHeight="1" x14ac:dyDescent="0.25">
      <c r="B8" s="21"/>
      <c r="C8" s="22"/>
      <c r="D8" s="22"/>
      <c r="E8" s="22"/>
      <c r="F8" s="22"/>
      <c r="G8" s="23"/>
    </row>
    <row r="9" spans="2:10" ht="15.75" x14ac:dyDescent="0.25">
      <c r="B9" s="27" t="s">
        <v>9</v>
      </c>
      <c r="C9" s="28"/>
      <c r="D9" s="28"/>
      <c r="E9" s="28"/>
      <c r="F9" s="28"/>
      <c r="G9" s="29"/>
    </row>
    <row r="10" spans="2:10" x14ac:dyDescent="0.25">
      <c r="B10" s="12" t="s">
        <v>2</v>
      </c>
      <c r="C10" s="12" t="s">
        <v>3</v>
      </c>
      <c r="D10" s="12" t="s">
        <v>5</v>
      </c>
      <c r="E10" s="12" t="s">
        <v>4</v>
      </c>
      <c r="F10" s="12" t="s">
        <v>6</v>
      </c>
      <c r="G10" s="12" t="s">
        <v>7</v>
      </c>
    </row>
    <row r="11" spans="2:10" ht="149.25" customHeight="1" x14ac:dyDescent="0.25">
      <c r="B11" s="11" t="s">
        <v>30</v>
      </c>
      <c r="C11" s="7"/>
      <c r="D11" s="2">
        <v>1</v>
      </c>
      <c r="E11" s="2" t="s">
        <v>10</v>
      </c>
      <c r="F11" s="3">
        <v>55000</v>
      </c>
      <c r="G11" s="4">
        <f>F11*D11</f>
        <v>55000</v>
      </c>
      <c r="J11" s="8"/>
    </row>
    <row r="12" spans="2:10" ht="150" customHeight="1" x14ac:dyDescent="0.25">
      <c r="B12" s="1" t="s">
        <v>27</v>
      </c>
      <c r="C12" s="7"/>
      <c r="D12" s="2">
        <v>8</v>
      </c>
      <c r="E12" s="2" t="s">
        <v>8</v>
      </c>
      <c r="F12" s="3">
        <v>10600</v>
      </c>
      <c r="G12" s="4">
        <f t="shared" ref="G12:G21" si="0">F12*D12</f>
        <v>84800</v>
      </c>
    </row>
    <row r="13" spans="2:10" ht="75" customHeight="1" x14ac:dyDescent="0.25">
      <c r="B13" s="32" t="s">
        <v>17</v>
      </c>
      <c r="C13" s="7"/>
      <c r="D13" s="2">
        <v>11</v>
      </c>
      <c r="E13" s="2" t="s">
        <v>10</v>
      </c>
      <c r="F13" s="3">
        <v>2500</v>
      </c>
      <c r="G13" s="4">
        <f t="shared" si="0"/>
        <v>27500</v>
      </c>
    </row>
    <row r="14" spans="2:10" ht="75" customHeight="1" x14ac:dyDescent="0.25">
      <c r="B14" s="33"/>
      <c r="C14" s="7"/>
      <c r="D14" s="2">
        <v>1</v>
      </c>
      <c r="E14" s="2" t="s">
        <v>10</v>
      </c>
      <c r="F14" s="3">
        <v>0</v>
      </c>
      <c r="G14" s="4">
        <f t="shared" si="0"/>
        <v>0</v>
      </c>
    </row>
    <row r="15" spans="2:10" ht="15" customHeight="1" x14ac:dyDescent="0.25">
      <c r="B15" s="5" t="s">
        <v>12</v>
      </c>
      <c r="C15" s="7"/>
      <c r="D15" s="2">
        <v>0</v>
      </c>
      <c r="E15" s="2" t="s">
        <v>18</v>
      </c>
      <c r="F15" s="3">
        <v>180</v>
      </c>
      <c r="G15" s="4">
        <f t="shared" si="0"/>
        <v>0</v>
      </c>
    </row>
    <row r="16" spans="2:10" x14ac:dyDescent="0.25">
      <c r="B16" s="5" t="s">
        <v>11</v>
      </c>
      <c r="C16" s="7"/>
      <c r="D16" s="2">
        <v>0</v>
      </c>
      <c r="E16" s="2" t="s">
        <v>18</v>
      </c>
      <c r="F16" s="3">
        <v>180</v>
      </c>
      <c r="G16" s="4">
        <f t="shared" si="0"/>
        <v>0</v>
      </c>
    </row>
    <row r="17" spans="2:7" x14ac:dyDescent="0.25">
      <c r="B17" s="5" t="s">
        <v>19</v>
      </c>
      <c r="C17" s="7"/>
      <c r="D17" s="2">
        <v>2</v>
      </c>
      <c r="E17" s="2" t="s">
        <v>10</v>
      </c>
      <c r="F17" s="3">
        <v>100</v>
      </c>
      <c r="G17" s="4">
        <f t="shared" si="0"/>
        <v>200</v>
      </c>
    </row>
    <row r="18" spans="2:7" x14ac:dyDescent="0.25">
      <c r="B18" s="5" t="s">
        <v>16</v>
      </c>
      <c r="C18" s="7"/>
      <c r="D18" s="2">
        <v>0</v>
      </c>
      <c r="E18" s="2" t="s">
        <v>28</v>
      </c>
      <c r="F18" s="3">
        <v>30</v>
      </c>
      <c r="G18" s="4">
        <f t="shared" si="0"/>
        <v>0</v>
      </c>
    </row>
    <row r="19" spans="2:7" x14ac:dyDescent="0.25">
      <c r="B19" s="5" t="s">
        <v>29</v>
      </c>
      <c r="C19" s="7"/>
      <c r="D19" s="2">
        <v>0</v>
      </c>
      <c r="E19" s="2" t="s">
        <v>14</v>
      </c>
      <c r="F19" s="3">
        <v>2500</v>
      </c>
      <c r="G19" s="4">
        <f t="shared" si="0"/>
        <v>0</v>
      </c>
    </row>
    <row r="20" spans="2:7" x14ac:dyDescent="0.25">
      <c r="B20" s="5" t="s">
        <v>25</v>
      </c>
      <c r="C20" s="7"/>
      <c r="D20" s="2">
        <v>1</v>
      </c>
      <c r="E20" s="2" t="s">
        <v>14</v>
      </c>
      <c r="F20" s="3">
        <v>4950</v>
      </c>
      <c r="G20" s="4">
        <f t="shared" si="0"/>
        <v>4950</v>
      </c>
    </row>
    <row r="21" spans="2:7" ht="15" customHeight="1" x14ac:dyDescent="0.25">
      <c r="B21" s="6" t="s">
        <v>13</v>
      </c>
      <c r="C21" s="7"/>
      <c r="D21" s="2">
        <v>1</v>
      </c>
      <c r="E21" s="2" t="s">
        <v>10</v>
      </c>
      <c r="F21" s="3">
        <v>2500</v>
      </c>
      <c r="G21" s="4">
        <f t="shared" si="0"/>
        <v>2500</v>
      </c>
    </row>
    <row r="22" spans="2:7" x14ac:dyDescent="0.25">
      <c r="B22" s="6" t="s">
        <v>24</v>
      </c>
      <c r="C22" s="7"/>
      <c r="D22" s="2">
        <v>0</v>
      </c>
      <c r="E22" s="2" t="s">
        <v>14</v>
      </c>
      <c r="F22" s="3">
        <v>0</v>
      </c>
      <c r="G22" s="4">
        <f>F22*D22</f>
        <v>0</v>
      </c>
    </row>
    <row r="23" spans="2:7" x14ac:dyDescent="0.25">
      <c r="B23" s="13" t="s">
        <v>20</v>
      </c>
      <c r="C23" s="14"/>
      <c r="D23" s="35" t="s">
        <v>21</v>
      </c>
      <c r="E23" s="36"/>
      <c r="F23" s="37"/>
      <c r="G23" s="15">
        <f>SUM(G11:G22)</f>
        <v>174950</v>
      </c>
    </row>
    <row r="24" spans="2:7" x14ac:dyDescent="0.25">
      <c r="B24" s="16" t="s">
        <v>22</v>
      </c>
      <c r="C24" s="17"/>
      <c r="D24" s="18">
        <v>0</v>
      </c>
      <c r="E24" s="18"/>
      <c r="F24" s="19">
        <v>0</v>
      </c>
      <c r="G24" s="20">
        <f t="shared" ref="G24" si="1">F24*D24</f>
        <v>0</v>
      </c>
    </row>
    <row r="25" spans="2:7" x14ac:dyDescent="0.25">
      <c r="B25" s="38" t="s">
        <v>26</v>
      </c>
      <c r="C25" s="39"/>
      <c r="D25" s="39"/>
      <c r="E25" s="39"/>
      <c r="F25" s="40"/>
      <c r="G25" s="15">
        <f>G23-G24</f>
        <v>174950</v>
      </c>
    </row>
    <row r="28" spans="2:7" ht="104.25" customHeight="1" x14ac:dyDescent="0.25">
      <c r="B28" s="34"/>
      <c r="C28" s="34"/>
      <c r="D28" s="34"/>
      <c r="E28" s="34"/>
      <c r="F28" s="34"/>
      <c r="G28" s="34"/>
    </row>
    <row r="29" spans="2:7" x14ac:dyDescent="0.25">
      <c r="B29" s="34"/>
      <c r="C29" s="34"/>
      <c r="D29" s="34"/>
      <c r="E29" s="34"/>
      <c r="F29" s="34"/>
      <c r="G29" s="34"/>
    </row>
    <row r="30" spans="2:7" x14ac:dyDescent="0.25">
      <c r="B30" s="34"/>
      <c r="C30" s="34"/>
      <c r="D30" s="34"/>
      <c r="E30" s="34"/>
      <c r="F30" s="34"/>
      <c r="G30" s="34"/>
    </row>
    <row r="31" spans="2:7" x14ac:dyDescent="0.25">
      <c r="B31" s="34"/>
      <c r="C31" s="34"/>
      <c r="D31" s="34"/>
      <c r="E31" s="34"/>
      <c r="F31" s="34"/>
      <c r="G31" s="34"/>
    </row>
    <row r="32" spans="2:7" x14ac:dyDescent="0.25">
      <c r="B32" s="34"/>
      <c r="C32" s="34"/>
      <c r="D32" s="34"/>
      <c r="E32" s="34"/>
      <c r="F32" s="34"/>
      <c r="G32" s="34"/>
    </row>
    <row r="33" spans="2:7" x14ac:dyDescent="0.25">
      <c r="B33" s="34"/>
      <c r="C33" s="34"/>
      <c r="D33" s="34"/>
      <c r="E33" s="34"/>
      <c r="F33" s="34"/>
      <c r="G33" s="34"/>
    </row>
    <row r="34" spans="2:7" x14ac:dyDescent="0.25">
      <c r="B34" s="34"/>
      <c r="C34" s="34"/>
      <c r="D34" s="34"/>
      <c r="E34" s="34"/>
      <c r="F34" s="34"/>
      <c r="G34" s="34"/>
    </row>
    <row r="35" spans="2:7" x14ac:dyDescent="0.25">
      <c r="B35" s="34"/>
      <c r="C35" s="34"/>
      <c r="D35" s="34"/>
      <c r="E35" s="34"/>
      <c r="F35" s="34"/>
      <c r="G35" s="34"/>
    </row>
    <row r="36" spans="2:7" x14ac:dyDescent="0.25">
      <c r="B36" s="34"/>
      <c r="C36" s="34"/>
      <c r="D36" s="34"/>
      <c r="E36" s="34"/>
      <c r="F36" s="34"/>
      <c r="G36" s="34"/>
    </row>
    <row r="37" spans="2:7" x14ac:dyDescent="0.25">
      <c r="B37" s="34"/>
      <c r="C37" s="34"/>
      <c r="D37" s="34"/>
      <c r="E37" s="34"/>
      <c r="F37" s="34"/>
      <c r="G37" s="34"/>
    </row>
    <row r="38" spans="2:7" x14ac:dyDescent="0.25">
      <c r="B38" s="34"/>
      <c r="C38" s="34"/>
      <c r="D38" s="34"/>
      <c r="E38" s="34"/>
      <c r="F38" s="34"/>
      <c r="G38" s="34"/>
    </row>
    <row r="39" spans="2:7" x14ac:dyDescent="0.25">
      <c r="B39" s="34"/>
      <c r="C39" s="34"/>
      <c r="D39" s="34"/>
      <c r="E39" s="34"/>
      <c r="F39" s="34"/>
      <c r="G39" s="34"/>
    </row>
    <row r="40" spans="2:7" x14ac:dyDescent="0.25">
      <c r="B40" s="34"/>
      <c r="C40" s="34"/>
      <c r="D40" s="34"/>
      <c r="E40" s="34"/>
      <c r="F40" s="34"/>
      <c r="G40" s="34"/>
    </row>
    <row r="41" spans="2:7" x14ac:dyDescent="0.25">
      <c r="B41" s="34"/>
      <c r="C41" s="34"/>
      <c r="D41" s="34"/>
      <c r="E41" s="34"/>
      <c r="F41" s="34"/>
      <c r="G41" s="34"/>
    </row>
    <row r="42" spans="2:7" x14ac:dyDescent="0.25">
      <c r="B42" s="34"/>
      <c r="C42" s="34"/>
      <c r="D42" s="34"/>
      <c r="E42" s="34"/>
      <c r="F42" s="34"/>
      <c r="G42" s="34"/>
    </row>
    <row r="43" spans="2:7" x14ac:dyDescent="0.25">
      <c r="B43" s="34"/>
      <c r="C43" s="34"/>
      <c r="D43" s="34"/>
      <c r="E43" s="34"/>
      <c r="F43" s="34"/>
      <c r="G43" s="34"/>
    </row>
    <row r="44" spans="2:7" x14ac:dyDescent="0.25">
      <c r="B44" s="34"/>
      <c r="C44" s="34"/>
      <c r="D44" s="34"/>
      <c r="E44" s="34"/>
      <c r="F44" s="34"/>
      <c r="G44" s="34"/>
    </row>
    <row r="45" spans="2:7" x14ac:dyDescent="0.25">
      <c r="B45" s="34"/>
      <c r="C45" s="34"/>
      <c r="D45" s="34"/>
      <c r="E45" s="34"/>
      <c r="F45" s="34"/>
      <c r="G45" s="34"/>
    </row>
    <row r="46" spans="2:7" x14ac:dyDescent="0.25">
      <c r="B46" s="34"/>
      <c r="C46" s="34"/>
      <c r="D46" s="34"/>
      <c r="E46" s="34"/>
      <c r="F46" s="34"/>
      <c r="G46" s="34"/>
    </row>
    <row r="47" spans="2:7" x14ac:dyDescent="0.25">
      <c r="B47" s="34"/>
      <c r="C47" s="34"/>
      <c r="D47" s="34"/>
      <c r="E47" s="34"/>
      <c r="F47" s="34"/>
      <c r="G47" s="34"/>
    </row>
    <row r="48" spans="2:7" x14ac:dyDescent="0.25">
      <c r="B48" s="34"/>
      <c r="C48" s="34"/>
      <c r="D48" s="34"/>
      <c r="E48" s="34"/>
      <c r="F48" s="34"/>
      <c r="G48" s="34"/>
    </row>
    <row r="49" spans="2:7" x14ac:dyDescent="0.25">
      <c r="B49" s="34"/>
      <c r="C49" s="34"/>
      <c r="D49" s="34"/>
      <c r="E49" s="34"/>
      <c r="F49" s="34"/>
      <c r="G49" s="34"/>
    </row>
    <row r="50" spans="2:7" x14ac:dyDescent="0.25">
      <c r="B50" s="34"/>
      <c r="C50" s="34"/>
      <c r="D50" s="34"/>
      <c r="E50" s="34"/>
      <c r="F50" s="34"/>
      <c r="G50" s="34"/>
    </row>
    <row r="51" spans="2:7" x14ac:dyDescent="0.25">
      <c r="B51" s="34"/>
      <c r="C51" s="34"/>
      <c r="D51" s="34"/>
      <c r="E51" s="34"/>
      <c r="F51" s="34"/>
      <c r="G51" s="34"/>
    </row>
    <row r="52" spans="2:7" x14ac:dyDescent="0.25">
      <c r="B52" s="34"/>
      <c r="C52" s="34"/>
      <c r="D52" s="34"/>
      <c r="E52" s="34"/>
      <c r="F52" s="34"/>
      <c r="G52" s="34"/>
    </row>
    <row r="53" spans="2:7" x14ac:dyDescent="0.25">
      <c r="B53" s="34"/>
      <c r="C53" s="34"/>
      <c r="D53" s="34"/>
      <c r="E53" s="34"/>
      <c r="F53" s="34"/>
      <c r="G53" s="34"/>
    </row>
    <row r="54" spans="2:7" x14ac:dyDescent="0.25">
      <c r="B54" s="34"/>
      <c r="C54" s="34"/>
      <c r="D54" s="34"/>
      <c r="E54" s="34"/>
      <c r="F54" s="34"/>
      <c r="G54" s="34"/>
    </row>
  </sheetData>
  <mergeCells count="14">
    <mergeCell ref="B13:B14"/>
    <mergeCell ref="B3:G3"/>
    <mergeCell ref="B29:G54"/>
    <mergeCell ref="B28:G28"/>
    <mergeCell ref="D23:F23"/>
    <mergeCell ref="B25:F25"/>
    <mergeCell ref="B2:G2"/>
    <mergeCell ref="B4:G4"/>
    <mergeCell ref="B9:G9"/>
    <mergeCell ref="F6:G6"/>
    <mergeCell ref="B5:G5"/>
    <mergeCell ref="B8:G8"/>
    <mergeCell ref="C6:D6"/>
    <mergeCell ref="C7:G7"/>
  </mergeCells>
  <pageMargins left="0.25" right="0.25" top="0.75" bottom="0.75" header="0.3" footer="0.3"/>
  <pageSetup paperSize="9" scale="98" orientation="portrait" horizontalDpi="4294967292" r:id="rId1"/>
  <ignoredErrors>
    <ignoredError sqref="G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2023-03-06T02:18:15Z</dcterms:modified>
</cp:coreProperties>
</file>