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Sheet1!$B$2:$G$21</definedName>
  </definedNames>
  <calcPr calcId="162913"/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25" i="1" l="1"/>
  <c r="G11" i="1"/>
  <c r="G12" i="1"/>
  <c r="G13" i="1"/>
  <c r="G24" i="1" l="1"/>
  <c r="G14" i="1"/>
  <c r="G26" i="1" l="1"/>
</calcChain>
</file>

<file path=xl/sharedStrings.xml><?xml version="1.0" encoding="utf-8"?>
<sst xmlns="http://schemas.openxmlformats.org/spreadsheetml/2006/main" count="41" uniqueCount="35">
  <si>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</si>
  <si>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</si>
  <si>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</si>
  <si>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</si>
  <si>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</si>
  <si>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</si>
  <si>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</si>
  <si>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</si>
  <si>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</si>
  <si>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</si>
  <si>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>roll</t>
  </si>
  <si>
    <t xml:space="preserve">ADDRESS: </t>
  </si>
  <si>
    <t>PACKAGE ACCESSORIES</t>
  </si>
  <si>
    <t>PV-Cable</t>
  </si>
  <si>
    <t>set</t>
  </si>
  <si>
    <t>Grounding Rod</t>
  </si>
  <si>
    <t>#12 THHN Copper Wire</t>
  </si>
  <si>
    <t>unit</t>
  </si>
  <si>
    <t>Sub. Cable</t>
  </si>
  <si>
    <t>m/s</t>
  </si>
  <si>
    <t>Installation &amp; Transpo.</t>
  </si>
  <si>
    <t>MC4 Connector</t>
  </si>
  <si>
    <t>MC4 Y-Connector</t>
  </si>
  <si>
    <t>CUSTOMER:</t>
  </si>
  <si>
    <t>5.5HP AC/DC 6SP60-01 SUBMERSIBLE WATER PUMP PACKAGE</t>
  </si>
  <si>
    <t>Sales Executive</t>
  </si>
  <si>
    <t>SUB TOTAL</t>
  </si>
  <si>
    <t>DOWN PAYMENT</t>
  </si>
  <si>
    <t>Enclosure Box</t>
  </si>
  <si>
    <t>NON-VAT</t>
  </si>
  <si>
    <r>
      <rPr>
        <b/>
        <sz val="11"/>
        <color theme="1"/>
        <rFont val="Arial"/>
        <family val="2"/>
      </rPr>
      <t xml:space="preserve">500W SOLAR PANEL                                                                                                             </t>
    </r>
    <r>
      <rPr>
        <sz val="10"/>
        <color theme="1"/>
        <rFont val="Arial"/>
        <family val="2"/>
      </rPr>
      <t>Peak Power (Pmax): 500W                                                                                                                Open Circuit Voltage (Voc): 51.7v                                                                                                          Max Power Voltage (Vmp): 42.8v                                                                                                          Short Circuit Current (Isc): 12.28A                                                                                                                                                                            Max. Power Currents (Imp): 11.69A                                                                                                                                                                                                                                Power Tolerance: 0 ~ 5w%                                                                                                                                                                                          Maximum Series Fuse Rating: 25A                                                                                                                                                                          Weight: 26kg                                                                                                                                    Size: 2187 X 1102 x 35mm</t>
    </r>
  </si>
  <si>
    <r>
      <rPr>
        <b/>
        <sz val="10"/>
        <color theme="1"/>
        <rFont val="Arial"/>
        <family val="2"/>
      </rPr>
      <t>5.5HP MASTRA Water Pump</t>
    </r>
    <r>
      <rPr>
        <sz val="10"/>
        <color theme="1"/>
        <rFont val="Arial"/>
        <family val="2"/>
      </rPr>
      <t xml:space="preserve">
MODEL: 6SP60-01
Power: 5.5HP/4KW
Voltage(AC): 220v-240v
Voltage(DC):150v-450v
Max. Flow:  72m³/h
Max. Head: 19m
Rated Flow:  72m³/h
Rated Head: 12m
Body Diameter: 5 3/4"
Outlet: 3"
RPM: 3450</t>
    </r>
  </si>
  <si>
    <t>100w Flood Lights</t>
  </si>
  <si>
    <t xml:space="preserve">Price Validity Quotation valid for 30 days </t>
  </si>
  <si>
    <t>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</si>
</sst>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2" fillId="4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164" fontId="8" fillId="5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4" fontId="15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10</xdr:row>
      <xdr:rowOff>76200</xdr:rowOff>
    </xdr:from>
    <xdr:to>
      <xdr:col>2</xdr:col>
      <xdr:colOff>935737</xdr:colOff>
      <xdr:row>10</xdr:row>
      <xdr:rowOff>2034988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58B4602-8A09-4219-BFE7-80ACC93F6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3700" y="2514600"/>
          <a:ext cx="430912" cy="1958788"/>
        </a:xfrm>
        <a:prstGeom prst="rect">
          <a:avLst/>
        </a:prstGeom>
      </xdr:spPr>
    </xdr:pic>
    <xdr:clientData/>
  </xdr:twoCellAnchor>
  <xdr:twoCellAnchor editAs="oneCell">
    <xdr:from>
      <xdr:col>2</xdr:col>
      <xdr:colOff>953711</xdr:colOff>
      <xdr:row>10</xdr:row>
      <xdr:rowOff>393392</xdr:rowOff>
    </xdr:from>
    <xdr:to>
      <xdr:col>2</xdr:col>
      <xdr:colOff>1624736</xdr:colOff>
      <xdr:row>10</xdr:row>
      <xdr:rowOff>732761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D121865-55EA-4117-A0AC-61BC61587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82586" y="2831792"/>
          <a:ext cx="671025" cy="339369"/>
        </a:xfrm>
        <a:prstGeom prst="rect">
          <a:avLst/>
        </a:prstGeom>
      </xdr:spPr>
    </xdr:pic>
    <xdr:clientData/>
  </xdr:twoCellAnchor>
  <xdr:twoCellAnchor editAs="oneCell">
    <xdr:from>
      <xdr:col>2</xdr:col>
      <xdr:colOff>989736</xdr:colOff>
      <xdr:row>10</xdr:row>
      <xdr:rowOff>1045537</xdr:rowOff>
    </xdr:from>
    <xdr:to>
      <xdr:col>2</xdr:col>
      <xdr:colOff>1440009</xdr:colOff>
      <xdr:row>10</xdr:row>
      <xdr:rowOff>1872096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1412" y="3667713"/>
          <a:ext cx="450273" cy="826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231961</xdr:colOff>
      <xdr:row>11</xdr:row>
      <xdr:rowOff>212348</xdr:rowOff>
    </xdr:from>
    <xdr:to>
      <xdr:col>2</xdr:col>
      <xdr:colOff>802781</xdr:colOff>
      <xdr:row>11</xdr:row>
      <xdr:rowOff>1176054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637" y="493002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384360</xdr:colOff>
      <xdr:row>11</xdr:row>
      <xdr:rowOff>217391</xdr:rowOff>
    </xdr:from>
    <xdr:to>
      <xdr:col>2</xdr:col>
      <xdr:colOff>955180</xdr:colOff>
      <xdr:row>11</xdr:row>
      <xdr:rowOff>1181097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036" y="493506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530037</xdr:colOff>
      <xdr:row>11</xdr:row>
      <xdr:rowOff>217392</xdr:rowOff>
    </xdr:from>
    <xdr:to>
      <xdr:col>2</xdr:col>
      <xdr:colOff>1100857</xdr:colOff>
      <xdr:row>11</xdr:row>
      <xdr:rowOff>1181098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713" y="49350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240348</xdr:colOff>
      <xdr:row>12</xdr:row>
      <xdr:rowOff>67234</xdr:rowOff>
    </xdr:from>
    <xdr:to>
      <xdr:col>2</xdr:col>
      <xdr:colOff>1762126</xdr:colOff>
      <xdr:row>12</xdr:row>
      <xdr:rowOff>907677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14531" b="11832"/>
        <a:stretch/>
      </xdr:blipFill>
      <xdr:spPr>
        <a:xfrm>
          <a:off x="2761672" y="6757146"/>
          <a:ext cx="1521778" cy="840443"/>
        </a:xfrm>
        <a:prstGeom prst="rect">
          <a:avLst/>
        </a:prstGeom>
      </xdr:spPr>
    </xdr:pic>
    <xdr:clientData/>
  </xdr:twoCellAnchor>
  <xdr:twoCellAnchor editAs="oneCell">
    <xdr:from>
      <xdr:col>2</xdr:col>
      <xdr:colOff>671231</xdr:colOff>
      <xdr:row>11</xdr:row>
      <xdr:rowOff>212910</xdr:rowOff>
    </xdr:from>
    <xdr:to>
      <xdr:col>2</xdr:col>
      <xdr:colOff>1242051</xdr:colOff>
      <xdr:row>11</xdr:row>
      <xdr:rowOff>1176616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907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100852</xdr:colOff>
      <xdr:row>13</xdr:row>
      <xdr:rowOff>70676</xdr:rowOff>
    </xdr:from>
    <xdr:to>
      <xdr:col>2</xdr:col>
      <xdr:colOff>1770530</xdr:colOff>
      <xdr:row>13</xdr:row>
      <xdr:rowOff>941293</xdr:rowOff>
    </xdr:to>
    <xdr:pic>
      <xdr:nvPicPr>
        <xdr:cNvPr id="27" name="Picture 26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9" r="10780" b="16078"/>
        <a:stretch/>
      </xdr:blipFill>
      <xdr:spPr>
        <a:xfrm>
          <a:off x="2529727" y="7595426"/>
          <a:ext cx="1669678" cy="870617"/>
        </a:xfrm>
        <a:prstGeom prst="rect">
          <a:avLst/>
        </a:prstGeom>
      </xdr:spPr>
    </xdr:pic>
    <xdr:clientData/>
  </xdr:twoCellAnchor>
  <xdr:twoCellAnchor editAs="oneCell">
    <xdr:from>
      <xdr:col>2</xdr:col>
      <xdr:colOff>821391</xdr:colOff>
      <xdr:row>11</xdr:row>
      <xdr:rowOff>207866</xdr:rowOff>
    </xdr:from>
    <xdr:to>
      <xdr:col>2</xdr:col>
      <xdr:colOff>1392211</xdr:colOff>
      <xdr:row>11</xdr:row>
      <xdr:rowOff>1171572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067" y="492554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973790</xdr:colOff>
      <xdr:row>11</xdr:row>
      <xdr:rowOff>212909</xdr:rowOff>
    </xdr:from>
    <xdr:to>
      <xdr:col>2</xdr:col>
      <xdr:colOff>1544610</xdr:colOff>
      <xdr:row>11</xdr:row>
      <xdr:rowOff>1176615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466" y="493058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1119467</xdr:colOff>
      <xdr:row>11</xdr:row>
      <xdr:rowOff>212910</xdr:rowOff>
    </xdr:from>
    <xdr:to>
      <xdr:col>2</xdr:col>
      <xdr:colOff>1690287</xdr:colOff>
      <xdr:row>11</xdr:row>
      <xdr:rowOff>1176616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143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227479</xdr:colOff>
      <xdr:row>11</xdr:row>
      <xdr:rowOff>622483</xdr:rowOff>
    </xdr:from>
    <xdr:to>
      <xdr:col>2</xdr:col>
      <xdr:colOff>798299</xdr:colOff>
      <xdr:row>11</xdr:row>
      <xdr:rowOff>1586189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155" y="5340159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379878</xdr:colOff>
      <xdr:row>11</xdr:row>
      <xdr:rowOff>627526</xdr:rowOff>
    </xdr:from>
    <xdr:to>
      <xdr:col>2</xdr:col>
      <xdr:colOff>950698</xdr:colOff>
      <xdr:row>11</xdr:row>
      <xdr:rowOff>1591232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554" y="534520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525555</xdr:colOff>
      <xdr:row>11</xdr:row>
      <xdr:rowOff>627527</xdr:rowOff>
    </xdr:from>
    <xdr:to>
      <xdr:col>2</xdr:col>
      <xdr:colOff>1096375</xdr:colOff>
      <xdr:row>11</xdr:row>
      <xdr:rowOff>1591233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7231" y="534520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666749</xdr:colOff>
      <xdr:row>11</xdr:row>
      <xdr:rowOff>623045</xdr:rowOff>
    </xdr:from>
    <xdr:to>
      <xdr:col>2</xdr:col>
      <xdr:colOff>1237569</xdr:colOff>
      <xdr:row>11</xdr:row>
      <xdr:rowOff>1586751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425" y="5340721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816909</xdr:colOff>
      <xdr:row>11</xdr:row>
      <xdr:rowOff>640413</xdr:rowOff>
    </xdr:from>
    <xdr:to>
      <xdr:col>2</xdr:col>
      <xdr:colOff>1387729</xdr:colOff>
      <xdr:row>11</xdr:row>
      <xdr:rowOff>1604119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585" y="544773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980514</xdr:colOff>
      <xdr:row>11</xdr:row>
      <xdr:rowOff>623044</xdr:rowOff>
    </xdr:from>
    <xdr:to>
      <xdr:col>2</xdr:col>
      <xdr:colOff>1551334</xdr:colOff>
      <xdr:row>11</xdr:row>
      <xdr:rowOff>1586750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190" y="54303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1126191</xdr:colOff>
      <xdr:row>11</xdr:row>
      <xdr:rowOff>623045</xdr:rowOff>
    </xdr:from>
    <xdr:to>
      <xdr:col>2</xdr:col>
      <xdr:colOff>1697011</xdr:colOff>
      <xdr:row>11</xdr:row>
      <xdr:rowOff>1586751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67" y="5430369"/>
          <a:ext cx="570820" cy="963706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29</xdr:row>
      <xdr:rowOff>11205</xdr:rowOff>
    </xdr:from>
    <xdr:to>
      <xdr:col>6</xdr:col>
      <xdr:colOff>941295</xdr:colOff>
      <xdr:row>54</xdr:row>
      <xdr:rowOff>179294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2336555"/>
          <a:ext cx="666581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Controller/Inverter 	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                            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1165413</xdr:colOff>
      <xdr:row>1</xdr:row>
      <xdr:rowOff>22412</xdr:rowOff>
    </xdr:from>
    <xdr:to>
      <xdr:col>5</xdr:col>
      <xdr:colOff>498663</xdr:colOff>
      <xdr:row>1</xdr:row>
      <xdr:rowOff>1253897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089" y="212912"/>
          <a:ext cx="4196603" cy="1231485"/>
        </a:xfrm>
        <a:prstGeom prst="rect">
          <a:avLst/>
        </a:prstGeom>
      </xdr:spPr>
    </xdr:pic>
    <xdr:clientData/>
  </xdr:twoCellAnchor>
  <xdr:twoCellAnchor editAs="oneCell">
    <xdr:from>
      <xdr:col>1</xdr:col>
      <xdr:colOff>1232647</xdr:colOff>
      <xdr:row>28</xdr:row>
      <xdr:rowOff>78441</xdr:rowOff>
    </xdr:from>
    <xdr:to>
      <xdr:col>5</xdr:col>
      <xdr:colOff>565897</xdr:colOff>
      <xdr:row>28</xdr:row>
      <xdr:rowOff>1309926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323" y="11340353"/>
          <a:ext cx="4196603" cy="1231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5"/>
  <sheetViews>
    <sheetView tabSelected="1" topLeftCell="A4" zoomScale="85" zoomScaleNormal="85" workbookViewId="0">
      <selection activeCell="K12" sqref="K11:K12"/>
    </sheetView>
  </sheetViews>
  <sheetFormatPr defaultRowHeight="15" x14ac:dyDescent="0.25"/>
  <cols>
    <col min="1" max="1" width="7.85546875" customWidth="1"/>
    <col min="2" max="2" width="29.85546875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4.28515625" customWidth="1"/>
  </cols>
  <sheetData>
    <row r="2" spans="2:7" ht="99" customHeight="1" x14ac:dyDescent="0.25">
      <c r="B2" s="32"/>
      <c r="C2" s="33"/>
      <c r="D2" s="33"/>
      <c r="E2" s="33"/>
      <c r="F2" s="33"/>
      <c r="G2" s="34"/>
    </row>
    <row r="3" spans="2:7" ht="4.5" customHeight="1" x14ac:dyDescent="0.25">
      <c r="B3" s="35"/>
      <c r="C3" s="21"/>
      <c r="D3" s="21"/>
      <c r="E3" s="21"/>
      <c r="F3" s="21"/>
      <c r="G3" s="22"/>
    </row>
    <row r="4" spans="2:7" ht="21" x14ac:dyDescent="0.35">
      <c r="B4" s="20" t="s">
        <v>0</v>
      </c>
      <c r="C4" s="21"/>
      <c r="D4" s="21"/>
      <c r="E4" s="21"/>
      <c r="F4" s="21"/>
      <c r="G4" s="22"/>
    </row>
    <row r="5" spans="2:7" ht="4.5" customHeight="1" x14ac:dyDescent="0.25">
      <c r="B5" s="39"/>
      <c r="C5" s="39"/>
      <c r="D5" s="39"/>
      <c r="E5" s="39"/>
      <c r="F5" s="39"/>
      <c r="G5" s="39"/>
    </row>
    <row r="6" spans="2:7" x14ac:dyDescent="0.25">
      <c r="B6" s="9" t="s">
        <v>23</v>
      </c>
      <c r="C6" s="24"/>
      <c r="D6" s="25"/>
      <c r="E6" s="7" t="s">
        <v>1</v>
      </c>
      <c r="F6" s="40"/>
      <c r="G6" s="40"/>
    </row>
    <row r="7" spans="2:7" x14ac:dyDescent="0.25">
      <c r="B7" s="9" t="s">
        <v>11</v>
      </c>
      <c r="C7" s="23"/>
      <c r="D7" s="23"/>
      <c r="E7" s="23"/>
      <c r="F7" s="23"/>
      <c r="G7" s="23"/>
    </row>
    <row r="8" spans="2:7" ht="4.5" customHeight="1" x14ac:dyDescent="0.25">
      <c r="B8" s="39"/>
      <c r="C8" s="39"/>
      <c r="D8" s="39"/>
      <c r="E8" s="39"/>
      <c r="F8" s="39"/>
      <c r="G8" s="39"/>
    </row>
    <row r="9" spans="2:7" ht="15.75" x14ac:dyDescent="0.25">
      <c r="B9" s="36" t="s">
        <v>24</v>
      </c>
      <c r="C9" s="37"/>
      <c r="D9" s="37"/>
      <c r="E9" s="37"/>
      <c r="F9" s="37"/>
      <c r="G9" s="38"/>
    </row>
    <row r="10" spans="2:7" x14ac:dyDescent="0.25">
      <c r="B10" s="10" t="s">
        <v>2</v>
      </c>
      <c r="C10" s="10" t="s">
        <v>3</v>
      </c>
      <c r="D10" s="10" t="s">
        <v>5</v>
      </c>
      <c r="E10" s="10" t="s">
        <v>4</v>
      </c>
      <c r="F10" s="10" t="s">
        <v>6</v>
      </c>
      <c r="G10" s="10" t="s">
        <v>7</v>
      </c>
    </row>
    <row r="11" spans="2:7" ht="165" customHeight="1" x14ac:dyDescent="0.25">
      <c r="B11" s="1" t="s">
        <v>31</v>
      </c>
      <c r="C11" s="2"/>
      <c r="D11" s="3">
        <v>1</v>
      </c>
      <c r="E11" s="3" t="s">
        <v>9</v>
      </c>
      <c r="F11" s="4">
        <v>130000</v>
      </c>
      <c r="G11" s="5">
        <f t="shared" ref="G11:G22" si="0">F11*D11</f>
        <v>130000</v>
      </c>
    </row>
    <row r="12" spans="2:7" ht="153" customHeight="1" x14ac:dyDescent="0.25">
      <c r="B12" s="1" t="s">
        <v>30</v>
      </c>
      <c r="C12" s="2"/>
      <c r="D12" s="3">
        <v>16</v>
      </c>
      <c r="E12" s="3" t="s">
        <v>8</v>
      </c>
      <c r="F12" s="4">
        <v>10600</v>
      </c>
      <c r="G12" s="5">
        <f t="shared" si="0"/>
        <v>169600</v>
      </c>
    </row>
    <row r="13" spans="2:7" ht="75" customHeight="1" x14ac:dyDescent="0.25">
      <c r="B13" s="26" t="s">
        <v>12</v>
      </c>
      <c r="C13" s="2"/>
      <c r="D13" s="3">
        <v>17</v>
      </c>
      <c r="E13" s="3" t="s">
        <v>14</v>
      </c>
      <c r="F13" s="4">
        <v>2500</v>
      </c>
      <c r="G13" s="5">
        <f t="shared" si="0"/>
        <v>42500</v>
      </c>
    </row>
    <row r="14" spans="2:7" ht="75" customHeight="1" x14ac:dyDescent="0.25">
      <c r="B14" s="27"/>
      <c r="C14" s="2"/>
      <c r="D14" s="3">
        <v>1</v>
      </c>
      <c r="E14" s="3" t="s">
        <v>14</v>
      </c>
      <c r="F14" s="4">
        <v>0</v>
      </c>
      <c r="G14" s="5">
        <f t="shared" si="0"/>
        <v>0</v>
      </c>
    </row>
    <row r="15" spans="2:7" x14ac:dyDescent="0.25">
      <c r="B15" s="6" t="s">
        <v>18</v>
      </c>
      <c r="C15" s="2"/>
      <c r="D15" s="3">
        <v>0</v>
      </c>
      <c r="E15" s="3" t="s">
        <v>10</v>
      </c>
      <c r="F15" s="4">
        <v>20000</v>
      </c>
      <c r="G15" s="5">
        <f t="shared" si="0"/>
        <v>0</v>
      </c>
    </row>
    <row r="16" spans="2:7" ht="15" customHeight="1" x14ac:dyDescent="0.25">
      <c r="B16" s="6" t="s">
        <v>13</v>
      </c>
      <c r="C16" s="2"/>
      <c r="D16" s="3">
        <v>0</v>
      </c>
      <c r="E16" s="3" t="s">
        <v>19</v>
      </c>
      <c r="F16" s="4">
        <v>230</v>
      </c>
      <c r="G16" s="5">
        <f t="shared" si="0"/>
        <v>0</v>
      </c>
    </row>
    <row r="17" spans="2:7" ht="15" customHeight="1" x14ac:dyDescent="0.25">
      <c r="B17" s="6" t="s">
        <v>21</v>
      </c>
      <c r="C17" s="2"/>
      <c r="D17" s="3">
        <v>2</v>
      </c>
      <c r="E17" s="3" t="s">
        <v>34</v>
      </c>
      <c r="F17" s="4">
        <v>100</v>
      </c>
      <c r="G17" s="5">
        <f t="shared" si="0"/>
        <v>200</v>
      </c>
    </row>
    <row r="18" spans="2:7" ht="15" customHeight="1" x14ac:dyDescent="0.25">
      <c r="B18" s="6" t="s">
        <v>22</v>
      </c>
      <c r="C18" s="2"/>
      <c r="D18" s="3">
        <v>1</v>
      </c>
      <c r="E18" s="3" t="s">
        <v>14</v>
      </c>
      <c r="F18" s="4">
        <v>750</v>
      </c>
      <c r="G18" s="5">
        <f t="shared" si="0"/>
        <v>750</v>
      </c>
    </row>
    <row r="19" spans="2:7" ht="15" customHeight="1" x14ac:dyDescent="0.25">
      <c r="B19" s="6" t="s">
        <v>16</v>
      </c>
      <c r="C19" s="2"/>
      <c r="D19" s="3">
        <v>0</v>
      </c>
      <c r="E19" s="3" t="s">
        <v>19</v>
      </c>
      <c r="F19" s="4">
        <v>30</v>
      </c>
      <c r="G19" s="5">
        <f t="shared" si="0"/>
        <v>0</v>
      </c>
    </row>
    <row r="20" spans="2:7" ht="15" customHeight="1" x14ac:dyDescent="0.25">
      <c r="B20" s="6" t="s">
        <v>32</v>
      </c>
      <c r="C20" s="2"/>
      <c r="D20" s="3">
        <v>1</v>
      </c>
      <c r="E20" s="3" t="s">
        <v>14</v>
      </c>
      <c r="F20" s="4">
        <v>3200</v>
      </c>
      <c r="G20" s="5">
        <f t="shared" si="0"/>
        <v>3200</v>
      </c>
    </row>
    <row r="21" spans="2:7" x14ac:dyDescent="0.25">
      <c r="B21" s="8" t="s">
        <v>28</v>
      </c>
      <c r="C21" s="2"/>
      <c r="D21" s="3">
        <v>1</v>
      </c>
      <c r="E21" s="3" t="s">
        <v>17</v>
      </c>
      <c r="F21" s="4">
        <v>4950</v>
      </c>
      <c r="G21" s="5">
        <f t="shared" si="0"/>
        <v>4950</v>
      </c>
    </row>
    <row r="22" spans="2:7" x14ac:dyDescent="0.25">
      <c r="B22" s="8" t="s">
        <v>15</v>
      </c>
      <c r="C22" s="2"/>
      <c r="D22" s="3">
        <v>1</v>
      </c>
      <c r="E22" s="3" t="s">
        <v>17</v>
      </c>
      <c r="F22" s="4">
        <v>2800</v>
      </c>
      <c r="G22" s="5">
        <f t="shared" si="0"/>
        <v>2800</v>
      </c>
    </row>
    <row r="23" spans="2:7" x14ac:dyDescent="0.25">
      <c r="B23" s="8" t="s">
        <v>20</v>
      </c>
      <c r="C23" s="2"/>
      <c r="D23" s="3">
        <v>0</v>
      </c>
      <c r="E23" s="3" t="s">
        <v>17</v>
      </c>
      <c r="F23" s="4">
        <v>0</v>
      </c>
      <c r="G23" s="5">
        <f>F23*D23</f>
        <v>0</v>
      </c>
    </row>
    <row r="24" spans="2:7" x14ac:dyDescent="0.25">
      <c r="B24" s="11" t="s">
        <v>25</v>
      </c>
      <c r="C24" s="12"/>
      <c r="D24" s="28" t="s">
        <v>26</v>
      </c>
      <c r="E24" s="29"/>
      <c r="F24" s="30"/>
      <c r="G24" s="13">
        <f>SUM(G11:G23)</f>
        <v>354000</v>
      </c>
    </row>
    <row r="25" spans="2:7" x14ac:dyDescent="0.25">
      <c r="B25" s="14" t="s">
        <v>27</v>
      </c>
      <c r="C25" s="15"/>
      <c r="D25" s="16">
        <v>0</v>
      </c>
      <c r="E25" s="16"/>
      <c r="F25" s="17">
        <v>0</v>
      </c>
      <c r="G25" s="18">
        <f t="shared" ref="G25" si="1">F25*D25</f>
        <v>0</v>
      </c>
    </row>
    <row r="26" spans="2:7" ht="28.5" customHeight="1" x14ac:dyDescent="0.25">
      <c r="B26" s="31" t="s">
        <v>33</v>
      </c>
      <c r="C26" s="31"/>
      <c r="D26" s="29" t="s">
        <v>29</v>
      </c>
      <c r="E26" s="29"/>
      <c r="F26" s="30"/>
      <c r="G26" s="13">
        <f>G24-G25</f>
        <v>354000</v>
      </c>
    </row>
    <row r="29" spans="2:7" ht="105.75" customHeight="1" x14ac:dyDescent="0.25">
      <c r="B29" s="19"/>
      <c r="C29" s="19"/>
      <c r="D29" s="19"/>
      <c r="E29" s="19"/>
      <c r="F29" s="19"/>
      <c r="G29" s="19"/>
    </row>
    <row r="30" spans="2:7" x14ac:dyDescent="0.25">
      <c r="B30" s="19"/>
      <c r="C30" s="19"/>
      <c r="D30" s="19"/>
      <c r="E30" s="19"/>
      <c r="F30" s="19"/>
      <c r="G30" s="19"/>
    </row>
    <row r="31" spans="2:7" x14ac:dyDescent="0.25">
      <c r="B31" s="19"/>
      <c r="C31" s="19"/>
      <c r="D31" s="19"/>
      <c r="E31" s="19"/>
      <c r="F31" s="19"/>
      <c r="G31" s="19"/>
    </row>
    <row r="32" spans="2:7" x14ac:dyDescent="0.25">
      <c r="B32" s="19"/>
      <c r="C32" s="19"/>
      <c r="D32" s="19"/>
      <c r="E32" s="19"/>
      <c r="F32" s="19"/>
      <c r="G32" s="19"/>
    </row>
    <row r="33" spans="2:7" x14ac:dyDescent="0.25">
      <c r="B33" s="19"/>
      <c r="C33" s="19"/>
      <c r="D33" s="19"/>
      <c r="E33" s="19"/>
      <c r="F33" s="19"/>
      <c r="G33" s="19"/>
    </row>
    <row r="34" spans="2:7" x14ac:dyDescent="0.25">
      <c r="B34" s="19"/>
      <c r="C34" s="19"/>
      <c r="D34" s="19"/>
      <c r="E34" s="19"/>
      <c r="F34" s="19"/>
      <c r="G34" s="19"/>
    </row>
    <row r="35" spans="2:7" x14ac:dyDescent="0.25">
      <c r="B35" s="19"/>
      <c r="C35" s="19"/>
      <c r="D35" s="19"/>
      <c r="E35" s="19"/>
      <c r="F35" s="19"/>
      <c r="G35" s="19"/>
    </row>
    <row r="36" spans="2:7" x14ac:dyDescent="0.25">
      <c r="B36" s="19"/>
      <c r="C36" s="19"/>
      <c r="D36" s="19"/>
      <c r="E36" s="19"/>
      <c r="F36" s="19"/>
      <c r="G36" s="19"/>
    </row>
    <row r="37" spans="2:7" x14ac:dyDescent="0.25">
      <c r="B37" s="19"/>
      <c r="C37" s="19"/>
      <c r="D37" s="19"/>
      <c r="E37" s="19"/>
      <c r="F37" s="19"/>
      <c r="G37" s="19"/>
    </row>
    <row r="38" spans="2:7" x14ac:dyDescent="0.25">
      <c r="B38" s="19"/>
      <c r="C38" s="19"/>
      <c r="D38" s="19"/>
      <c r="E38" s="19"/>
      <c r="F38" s="19"/>
      <c r="G38" s="19"/>
    </row>
    <row r="39" spans="2:7" x14ac:dyDescent="0.25">
      <c r="B39" s="19"/>
      <c r="C39" s="19"/>
      <c r="D39" s="19"/>
      <c r="E39" s="19"/>
      <c r="F39" s="19"/>
      <c r="G39" s="19"/>
    </row>
    <row r="40" spans="2:7" x14ac:dyDescent="0.25">
      <c r="B40" s="19"/>
      <c r="C40" s="19"/>
      <c r="D40" s="19"/>
      <c r="E40" s="19"/>
      <c r="F40" s="19"/>
      <c r="G40" s="19"/>
    </row>
    <row r="41" spans="2:7" x14ac:dyDescent="0.25">
      <c r="B41" s="19"/>
      <c r="C41" s="19"/>
      <c r="D41" s="19"/>
      <c r="E41" s="19"/>
      <c r="F41" s="19"/>
      <c r="G41" s="19"/>
    </row>
    <row r="42" spans="2:7" x14ac:dyDescent="0.25">
      <c r="B42" s="19"/>
      <c r="C42" s="19"/>
      <c r="D42" s="19"/>
      <c r="E42" s="19"/>
      <c r="F42" s="19"/>
      <c r="G42" s="19"/>
    </row>
    <row r="43" spans="2:7" x14ac:dyDescent="0.25">
      <c r="B43" s="19"/>
      <c r="C43" s="19"/>
      <c r="D43" s="19"/>
      <c r="E43" s="19"/>
      <c r="F43" s="19"/>
      <c r="G43" s="19"/>
    </row>
    <row r="44" spans="2:7" x14ac:dyDescent="0.25">
      <c r="B44" s="19"/>
      <c r="C44" s="19"/>
      <c r="D44" s="19"/>
      <c r="E44" s="19"/>
      <c r="F44" s="19"/>
      <c r="G44" s="19"/>
    </row>
    <row r="45" spans="2:7" x14ac:dyDescent="0.25">
      <c r="B45" s="19"/>
      <c r="C45" s="19"/>
      <c r="D45" s="19"/>
      <c r="E45" s="19"/>
      <c r="F45" s="19"/>
      <c r="G45" s="19"/>
    </row>
    <row r="46" spans="2:7" x14ac:dyDescent="0.25">
      <c r="B46" s="19"/>
      <c r="C46" s="19"/>
      <c r="D46" s="19"/>
      <c r="E46" s="19"/>
      <c r="F46" s="19"/>
      <c r="G46" s="19"/>
    </row>
    <row r="47" spans="2:7" x14ac:dyDescent="0.25">
      <c r="B47" s="19"/>
      <c r="C47" s="19"/>
      <c r="D47" s="19"/>
      <c r="E47" s="19"/>
      <c r="F47" s="19"/>
      <c r="G47" s="19"/>
    </row>
    <row r="48" spans="2:7" x14ac:dyDescent="0.25">
      <c r="B48" s="19"/>
      <c r="C48" s="19"/>
      <c r="D48" s="19"/>
      <c r="E48" s="19"/>
      <c r="F48" s="19"/>
      <c r="G48" s="19"/>
    </row>
    <row r="49" spans="2:7" x14ac:dyDescent="0.25">
      <c r="B49" s="19"/>
      <c r="C49" s="19"/>
      <c r="D49" s="19"/>
      <c r="E49" s="19"/>
      <c r="F49" s="19"/>
      <c r="G49" s="19"/>
    </row>
    <row r="50" spans="2:7" x14ac:dyDescent="0.25">
      <c r="B50" s="19"/>
      <c r="C50" s="19"/>
      <c r="D50" s="19"/>
      <c r="E50" s="19"/>
      <c r="F50" s="19"/>
      <c r="G50" s="19"/>
    </row>
    <row r="51" spans="2:7" x14ac:dyDescent="0.25">
      <c r="B51" s="19"/>
      <c r="C51" s="19"/>
      <c r="D51" s="19"/>
      <c r="E51" s="19"/>
      <c r="F51" s="19"/>
      <c r="G51" s="19"/>
    </row>
    <row r="52" spans="2:7" x14ac:dyDescent="0.25">
      <c r="B52" s="19"/>
      <c r="C52" s="19"/>
      <c r="D52" s="19"/>
      <c r="E52" s="19"/>
      <c r="F52" s="19"/>
      <c r="G52" s="19"/>
    </row>
    <row r="53" spans="2:7" x14ac:dyDescent="0.25">
      <c r="B53" s="19"/>
      <c r="C53" s="19"/>
      <c r="D53" s="19"/>
      <c r="E53" s="19"/>
      <c r="F53" s="19"/>
      <c r="G53" s="19"/>
    </row>
    <row r="54" spans="2:7" x14ac:dyDescent="0.25">
      <c r="B54" s="19"/>
      <c r="C54" s="19"/>
      <c r="D54" s="19"/>
      <c r="E54" s="19"/>
      <c r="F54" s="19"/>
      <c r="G54" s="19"/>
    </row>
    <row r="55" spans="2:7" x14ac:dyDescent="0.25">
      <c r="B55" s="19"/>
      <c r="C55" s="19"/>
      <c r="D55" s="19"/>
      <c r="E55" s="19"/>
      <c r="F55" s="19"/>
      <c r="G55" s="19"/>
    </row>
  </sheetData>
  <mergeCells count="15">
    <mergeCell ref="B2:G2"/>
    <mergeCell ref="B3:G3"/>
    <mergeCell ref="B9:G9"/>
    <mergeCell ref="B5:G5"/>
    <mergeCell ref="B8:G8"/>
    <mergeCell ref="F6:G6"/>
    <mergeCell ref="B30:G55"/>
    <mergeCell ref="B4:G4"/>
    <mergeCell ref="C7:G7"/>
    <mergeCell ref="C6:D6"/>
    <mergeCell ref="B29:G29"/>
    <mergeCell ref="B13:B14"/>
    <mergeCell ref="D24:F24"/>
    <mergeCell ref="D26:F26"/>
    <mergeCell ref="B26:C26"/>
  </mergeCells>
  <pageMargins left="0.25" right="0.25" top="0.75" bottom="0.75" header="0.3" footer="0.3"/>
  <pageSetup paperSize="9" scale="98" orientation="portrait" horizontalDpi="4294967292" verticalDpi="300" r:id="rId1"/>
  <ignoredErrors>
    <ignoredError sqref="G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2023-05-10T04:10:43Z</dcterms:modified>
</cp:coreProperties>
</file>